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65"/>
  </bookViews>
  <sheets>
    <sheet name="biên chế 1-2021" sheetId="1" r:id="rId1"/>
  </sheets>
  <calcPr calcId="144525"/>
</workbook>
</file>

<file path=xl/calcChain.xml><?xml version="1.0" encoding="utf-8"?>
<calcChain xmlns="http://schemas.openxmlformats.org/spreadsheetml/2006/main">
  <c r="I46" i="1" l="1"/>
  <c r="J46" i="1"/>
  <c r="H46" i="1"/>
  <c r="J41" i="1"/>
  <c r="J40" i="1"/>
  <c r="J38" i="1"/>
  <c r="J39" i="1"/>
  <c r="J37" i="1"/>
  <c r="J35" i="1"/>
  <c r="J32" i="1"/>
  <c r="J31" i="1"/>
  <c r="J27" i="1"/>
  <c r="J26" i="1"/>
  <c r="J25" i="1"/>
  <c r="J22" i="1"/>
  <c r="J20" i="1"/>
  <c r="J18" i="1"/>
  <c r="J17" i="1"/>
  <c r="J13" i="1"/>
  <c r="J12" i="1"/>
  <c r="J10" i="1"/>
  <c r="J9" i="1"/>
  <c r="J8" i="1"/>
  <c r="G46" i="1"/>
  <c r="F46" i="1"/>
  <c r="G41" i="1"/>
  <c r="G32" i="1"/>
  <c r="G27" i="1"/>
  <c r="G22" i="1"/>
  <c r="G13" i="1"/>
</calcChain>
</file>

<file path=xl/sharedStrings.xml><?xml version="1.0" encoding="utf-8"?>
<sst xmlns="http://schemas.openxmlformats.org/spreadsheetml/2006/main" count="173" uniqueCount="120">
  <si>
    <t xml:space="preserve">           ÑAÏI HOÏC QUOÁC GIA TP.HCM</t>
  </si>
  <si>
    <t xml:space="preserve">    COÄNG HOØA XAÕ HOÄI CHUÛ NGHÓA VIEÄT NAM</t>
  </si>
  <si>
    <t>TT GIAÙO DUÏC QUOÁC PHOØNG&amp; AN NINH</t>
  </si>
  <si>
    <r>
      <rPr>
        <b/>
        <sz val="11"/>
        <rFont val="VNI-Times"/>
      </rPr>
      <t xml:space="preserve">                  </t>
    </r>
    <r>
      <rPr>
        <b/>
        <u/>
        <sz val="11"/>
        <rFont val="VNI-Times"/>
      </rPr>
      <t>Ñoäc laäp - Töï do - Haïnh phuùc</t>
    </r>
  </si>
  <si>
    <t>TOÅ CHÖÙC BIEÂN CHEÁ LÔÙP HOÏC GDQP VAØ AN</t>
  </si>
  <si>
    <t>STT</t>
  </si>
  <si>
    <t>C</t>
  </si>
  <si>
    <t>Lôùp</t>
  </si>
  <si>
    <t>T.soá</t>
  </si>
  <si>
    <t>Nam</t>
  </si>
  <si>
    <t>Vò trí toå chöùc</t>
  </si>
  <si>
    <t>Nữ</t>
  </si>
  <si>
    <t>GVCN</t>
  </si>
  <si>
    <t>GVBC</t>
  </si>
  <si>
    <t>Vị trí biên chế</t>
  </si>
  <si>
    <t>Vị trí quán triệt</t>
  </si>
  <si>
    <t>TOÅNG COÄNG</t>
  </si>
  <si>
    <t xml:space="preserve"> Trung tá Trần Ngọc Hùng</t>
  </si>
  <si>
    <t>TRƯỞNG PHÒNG QLSV</t>
  </si>
  <si>
    <t>Công nghệ kỹ thuật hóa học</t>
  </si>
  <si>
    <t>Công nghệ sinh học</t>
  </si>
  <si>
    <t>Công nghệ vật liệu</t>
  </si>
  <si>
    <t>Hóa học</t>
  </si>
  <si>
    <t>Kỹ thuật địa chất</t>
  </si>
  <si>
    <t>Khoa học vật liệu</t>
  </si>
  <si>
    <t>Vật lý y khoa</t>
  </si>
  <si>
    <t>Công nghệ kỹ thuật môi trường</t>
  </si>
  <si>
    <t>Khoa học môi trường</t>
  </si>
  <si>
    <t>Kỹ thuật điện tử - viễn thông</t>
  </si>
  <si>
    <t>Kỹ thuật hạt nhân</t>
  </si>
  <si>
    <t>Hải dương học</t>
  </si>
  <si>
    <t>Toán học</t>
  </si>
  <si>
    <t>Vật lý học</t>
  </si>
  <si>
    <t>Khoa học dữ liệu</t>
  </si>
  <si>
    <t>Công nghệ thông tin</t>
  </si>
  <si>
    <t>Sinh học</t>
  </si>
  <si>
    <t>Địa chất học</t>
  </si>
  <si>
    <t>CLC</t>
  </si>
  <si>
    <t>CQ</t>
  </si>
  <si>
    <t>TN</t>
  </si>
  <si>
    <t>VP</t>
  </si>
  <si>
    <t>Mã CT</t>
  </si>
  <si>
    <t>MSSV</t>
  </si>
  <si>
    <t>20247015 đến 20247203</t>
  </si>
  <si>
    <t>20180015 đến 20180287</t>
  </si>
  <si>
    <t>20180288 đến 20180428</t>
  </si>
  <si>
    <t>20250002 đến 20250063</t>
  </si>
  <si>
    <t>20187005 đến 20187299</t>
  </si>
  <si>
    <t>20187230 đến 20187250</t>
  </si>
  <si>
    <t>20147005 đến 20147126</t>
  </si>
  <si>
    <t>20140004 đến 20140436</t>
  </si>
  <si>
    <t>20270003 đến 20270006</t>
  </si>
  <si>
    <t>20140005 đến 20140319</t>
  </si>
  <si>
    <t>20140320 đến 20140449</t>
  </si>
  <si>
    <t>20146002 đến 20146062</t>
  </si>
  <si>
    <t>20190001 đến 20190123</t>
  </si>
  <si>
    <t>20260010 đến 20260112</t>
  </si>
  <si>
    <t>20220002 đến 20220103</t>
  </si>
  <si>
    <t>20170009 đến 20170125</t>
  </si>
  <si>
    <t>20177002 đến 20177026</t>
  </si>
  <si>
    <t>20200003 đến 20200223</t>
  </si>
  <si>
    <t>20200224 đến 20200394</t>
  </si>
  <si>
    <t>20200395 đến 20200427</t>
  </si>
  <si>
    <t>20207003 đến 20207102</t>
  </si>
  <si>
    <t>20230002 đến 20230062</t>
  </si>
  <si>
    <t>20210004 đến 20210035</t>
  </si>
  <si>
    <t>20110017 đến 20110287</t>
  </si>
  <si>
    <t>20110288 đến 20110366</t>
  </si>
  <si>
    <t>20110002 đến 20110362</t>
  </si>
  <si>
    <t>20130010 đến 20130151</t>
  </si>
  <si>
    <t>20130003 đến 20130152</t>
  </si>
  <si>
    <t>20280001 đến 20280116</t>
  </si>
  <si>
    <t>20120028 đến 20120246</t>
  </si>
  <si>
    <t>20120247 đến 20120447</t>
  </si>
  <si>
    <t>20120449 đến 20120616</t>
  </si>
  <si>
    <t>20150001 đến 20150279</t>
  </si>
  <si>
    <t>20120617 đến 20120634</t>
  </si>
  <si>
    <t>20120002 đến 20120623</t>
  </si>
  <si>
    <t>20160005 đến 20160033</t>
  </si>
  <si>
    <t>20150280 đến 25150317</t>
  </si>
  <si>
    <t>20157008 đến 20157069</t>
  </si>
  <si>
    <t>TRƯỜNG ĐẠI HỌC KHOA HỌC TỰ NHIÊN ĐHQG-HCM - K397/20</t>
  </si>
  <si>
    <t>Uy</t>
  </si>
  <si>
    <t>Khương</t>
  </si>
  <si>
    <t>Sơn</t>
  </si>
  <si>
    <t>Huy</t>
  </si>
  <si>
    <t>Mi</t>
  </si>
  <si>
    <t>Tâm</t>
  </si>
  <si>
    <t>Dũng</t>
  </si>
  <si>
    <t>Hiệp</t>
  </si>
  <si>
    <t>Ánh</t>
  </si>
  <si>
    <t>Hoài</t>
  </si>
  <si>
    <t>Phương</t>
  </si>
  <si>
    <t>Lộc</t>
  </si>
  <si>
    <t>Minh</t>
  </si>
  <si>
    <t>Giỏi</t>
  </si>
  <si>
    <t>Sân B3</t>
  </si>
  <si>
    <t>Bãi tập 5</t>
  </si>
  <si>
    <t>Bãi tập 6</t>
  </si>
  <si>
    <t>GĐ A2.102</t>
  </si>
  <si>
    <t>Sân B1</t>
  </si>
  <si>
    <t>Sân B2</t>
  </si>
  <si>
    <t>GĐ A2.103</t>
  </si>
  <si>
    <t>GĐ A2.104</t>
  </si>
  <si>
    <t>GĐ A2.208</t>
  </si>
  <si>
    <t>Bãi tập 23</t>
  </si>
  <si>
    <t>GĐ A2.209</t>
  </si>
  <si>
    <t>Bãi tập 26</t>
  </si>
  <si>
    <t>Bãi tập 27</t>
  </si>
  <si>
    <t>Bãi tập 4</t>
  </si>
  <si>
    <t>Bãi tập 24</t>
  </si>
  <si>
    <t>Nhà ăn 2</t>
  </si>
  <si>
    <t>Bãi tập 25</t>
  </si>
  <si>
    <t>Hòa</t>
  </si>
  <si>
    <t>Khánh</t>
  </si>
  <si>
    <t>Bãi tập 1</t>
  </si>
  <si>
    <t>Bãi tập 2</t>
  </si>
  <si>
    <t>Bãi tập 3</t>
  </si>
  <si>
    <t>Ngày 13 tháng 4 năm 2021</t>
  </si>
  <si>
    <t>Từ ngày 04/5 đến ngày 27/5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</si>
</sst>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name val="VNI-Times"/>
    </font>
    <font>
      <b/>
      <sz val="11"/>
      <name val="VNI-Times"/>
    </font>
    <font>
      <b/>
      <u/>
      <sz val="12"/>
      <name val="VNI-Times"/>
    </font>
    <font>
      <b/>
      <sz val="16"/>
      <name val="VNI-Times"/>
    </font>
    <font>
      <b/>
      <sz val="14"/>
      <name val="Times New Roman"/>
      <family val="1"/>
    </font>
    <font>
      <sz val="10"/>
      <color indexed="8"/>
      <name val="Arial"/>
      <family val="2"/>
    </font>
    <font>
      <b/>
      <sz val="14"/>
      <color theme="1"/>
      <name val="VNI-Times"/>
    </font>
    <font>
      <b/>
      <sz val="14"/>
      <color theme="1"/>
      <name val="Times New Roman"/>
      <family val="1"/>
    </font>
    <font>
      <sz val="14"/>
      <color theme="1"/>
      <name val="VNI-Times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2"/>
      <color theme="1"/>
      <name val="VNI-Times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u/>
      <sz val="11"/>
      <name val="VNI-Times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VNI-Times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8" fillId="0" borderId="0"/>
    <xf numFmtId="0" fontId="7" fillId="0" borderId="0">
      <alignment vertical="top"/>
    </xf>
    <xf numFmtId="0" fontId="16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2" fillId="0" borderId="0" xfId="2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2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4" fillId="0" borderId="0" xfId="0" applyFont="1"/>
    <xf numFmtId="0" fontId="1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Border="1"/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2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7" xfId="3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Q51"/>
  <sheetViews>
    <sheetView tabSelected="1" zoomScale="86" zoomScaleNormal="86" workbookViewId="0">
      <selection activeCell="O10" sqref="O10"/>
    </sheetView>
  </sheetViews>
  <sheetFormatPr defaultColWidth="8.85546875" defaultRowHeight="30.75" customHeight="1"/>
  <cols>
    <col min="1" max="1" width="5.42578125" customWidth="1"/>
    <col min="2" max="2" width="7.28515625" customWidth="1"/>
    <col min="3" max="3" width="30.7109375" customWidth="1"/>
    <col min="4" max="4" width="7" customWidth="1"/>
    <col min="5" max="5" width="25.7109375" customWidth="1"/>
    <col min="6" max="7" width="6.85546875" customWidth="1"/>
    <col min="8" max="8" width="7" customWidth="1"/>
    <col min="9" max="9" width="8.85546875" hidden="1" customWidth="1"/>
    <col min="10" max="10" width="8.140625" customWidth="1"/>
    <col min="11" max="11" width="12.42578125" customWidth="1"/>
    <col min="12" max="12" width="13" hidden="1" customWidth="1"/>
    <col min="13" max="13" width="18.28515625" customWidth="1"/>
    <col min="14" max="14" width="2.42578125" hidden="1" customWidth="1"/>
    <col min="260" max="260" width="4.5703125" customWidth="1"/>
    <col min="261" max="261" width="4" customWidth="1"/>
    <col min="262" max="262" width="43" customWidth="1"/>
    <col min="263" max="263" width="6.85546875" customWidth="1"/>
    <col min="264" max="264" width="8.140625" customWidth="1"/>
    <col min="265" max="265" width="8.85546875" hidden="1" customWidth="1"/>
    <col min="266" max="266" width="8.140625" customWidth="1"/>
    <col min="267" max="267" width="9.42578125" customWidth="1"/>
    <col min="268" max="268" width="10.140625" customWidth="1"/>
    <col min="269" max="269" width="17.140625" customWidth="1"/>
    <col min="270" max="270" width="23.42578125" customWidth="1"/>
    <col min="516" max="516" width="4.5703125" customWidth="1"/>
    <col min="517" max="517" width="4" customWidth="1"/>
    <col min="518" max="518" width="43" customWidth="1"/>
    <col min="519" max="519" width="6.85546875" customWidth="1"/>
    <col min="520" max="520" width="8.140625" customWidth="1"/>
    <col min="521" max="521" width="8.85546875" hidden="1" customWidth="1"/>
    <col min="522" max="522" width="8.140625" customWidth="1"/>
    <col min="523" max="523" width="9.42578125" customWidth="1"/>
    <col min="524" max="524" width="10.140625" customWidth="1"/>
    <col min="525" max="525" width="17.140625" customWidth="1"/>
    <col min="526" max="526" width="23.42578125" customWidth="1"/>
    <col min="772" max="772" width="4.5703125" customWidth="1"/>
    <col min="773" max="773" width="4" customWidth="1"/>
    <col min="774" max="774" width="43" customWidth="1"/>
    <col min="775" max="775" width="6.85546875" customWidth="1"/>
    <col min="776" max="776" width="8.140625" customWidth="1"/>
    <col min="777" max="777" width="8.85546875" hidden="1" customWidth="1"/>
    <col min="778" max="778" width="8.140625" customWidth="1"/>
    <col min="779" max="779" width="9.42578125" customWidth="1"/>
    <col min="780" max="780" width="10.140625" customWidth="1"/>
    <col min="781" max="781" width="17.140625" customWidth="1"/>
    <col min="782" max="782" width="23.42578125" customWidth="1"/>
    <col min="1028" max="1028" width="4.5703125" customWidth="1"/>
    <col min="1029" max="1029" width="4" customWidth="1"/>
    <col min="1030" max="1030" width="43" customWidth="1"/>
    <col min="1031" max="1031" width="6.85546875" customWidth="1"/>
    <col min="1032" max="1032" width="8.140625" customWidth="1"/>
    <col min="1033" max="1033" width="8.85546875" hidden="1" customWidth="1"/>
    <col min="1034" max="1034" width="8.140625" customWidth="1"/>
    <col min="1035" max="1035" width="9.42578125" customWidth="1"/>
    <col min="1036" max="1036" width="10.140625" customWidth="1"/>
    <col min="1037" max="1037" width="17.140625" customWidth="1"/>
    <col min="1038" max="1038" width="23.42578125" customWidth="1"/>
    <col min="1284" max="1284" width="4.5703125" customWidth="1"/>
    <col min="1285" max="1285" width="4" customWidth="1"/>
    <col min="1286" max="1286" width="43" customWidth="1"/>
    <col min="1287" max="1287" width="6.85546875" customWidth="1"/>
    <col min="1288" max="1288" width="8.140625" customWidth="1"/>
    <col min="1289" max="1289" width="8.85546875" hidden="1" customWidth="1"/>
    <col min="1290" max="1290" width="8.140625" customWidth="1"/>
    <col min="1291" max="1291" width="9.42578125" customWidth="1"/>
    <col min="1292" max="1292" width="10.140625" customWidth="1"/>
    <col min="1293" max="1293" width="17.140625" customWidth="1"/>
    <col min="1294" max="1294" width="23.42578125" customWidth="1"/>
    <col min="1540" max="1540" width="4.5703125" customWidth="1"/>
    <col min="1541" max="1541" width="4" customWidth="1"/>
    <col min="1542" max="1542" width="43" customWidth="1"/>
    <col min="1543" max="1543" width="6.85546875" customWidth="1"/>
    <col min="1544" max="1544" width="8.140625" customWidth="1"/>
    <col min="1545" max="1545" width="8.85546875" hidden="1" customWidth="1"/>
    <col min="1546" max="1546" width="8.140625" customWidth="1"/>
    <col min="1547" max="1547" width="9.42578125" customWidth="1"/>
    <col min="1548" max="1548" width="10.140625" customWidth="1"/>
    <col min="1549" max="1549" width="17.140625" customWidth="1"/>
    <col min="1550" max="1550" width="23.42578125" customWidth="1"/>
    <col min="1796" max="1796" width="4.5703125" customWidth="1"/>
    <col min="1797" max="1797" width="4" customWidth="1"/>
    <col min="1798" max="1798" width="43" customWidth="1"/>
    <col min="1799" max="1799" width="6.85546875" customWidth="1"/>
    <col min="1800" max="1800" width="8.140625" customWidth="1"/>
    <col min="1801" max="1801" width="8.85546875" hidden="1" customWidth="1"/>
    <col min="1802" max="1802" width="8.140625" customWidth="1"/>
    <col min="1803" max="1803" width="9.42578125" customWidth="1"/>
    <col min="1804" max="1804" width="10.140625" customWidth="1"/>
    <col min="1805" max="1805" width="17.140625" customWidth="1"/>
    <col min="1806" max="1806" width="23.42578125" customWidth="1"/>
    <col min="2052" max="2052" width="4.5703125" customWidth="1"/>
    <col min="2053" max="2053" width="4" customWidth="1"/>
    <col min="2054" max="2054" width="43" customWidth="1"/>
    <col min="2055" max="2055" width="6.85546875" customWidth="1"/>
    <col min="2056" max="2056" width="8.140625" customWidth="1"/>
    <col min="2057" max="2057" width="8.85546875" hidden="1" customWidth="1"/>
    <col min="2058" max="2058" width="8.140625" customWidth="1"/>
    <col min="2059" max="2059" width="9.42578125" customWidth="1"/>
    <col min="2060" max="2060" width="10.140625" customWidth="1"/>
    <col min="2061" max="2061" width="17.140625" customWidth="1"/>
    <col min="2062" max="2062" width="23.42578125" customWidth="1"/>
    <col min="2308" max="2308" width="4.5703125" customWidth="1"/>
    <col min="2309" max="2309" width="4" customWidth="1"/>
    <col min="2310" max="2310" width="43" customWidth="1"/>
    <col min="2311" max="2311" width="6.85546875" customWidth="1"/>
    <col min="2312" max="2312" width="8.140625" customWidth="1"/>
    <col min="2313" max="2313" width="8.85546875" hidden="1" customWidth="1"/>
    <col min="2314" max="2314" width="8.140625" customWidth="1"/>
    <col min="2315" max="2315" width="9.42578125" customWidth="1"/>
    <col min="2316" max="2316" width="10.140625" customWidth="1"/>
    <col min="2317" max="2317" width="17.140625" customWidth="1"/>
    <col min="2318" max="2318" width="23.42578125" customWidth="1"/>
    <col min="2564" max="2564" width="4.5703125" customWidth="1"/>
    <col min="2565" max="2565" width="4" customWidth="1"/>
    <col min="2566" max="2566" width="43" customWidth="1"/>
    <col min="2567" max="2567" width="6.85546875" customWidth="1"/>
    <col min="2568" max="2568" width="8.140625" customWidth="1"/>
    <col min="2569" max="2569" width="8.85546875" hidden="1" customWidth="1"/>
    <col min="2570" max="2570" width="8.140625" customWidth="1"/>
    <col min="2571" max="2571" width="9.42578125" customWidth="1"/>
    <col min="2572" max="2572" width="10.140625" customWidth="1"/>
    <col min="2573" max="2573" width="17.140625" customWidth="1"/>
    <col min="2574" max="2574" width="23.42578125" customWidth="1"/>
    <col min="2820" max="2820" width="4.5703125" customWidth="1"/>
    <col min="2821" max="2821" width="4" customWidth="1"/>
    <col min="2822" max="2822" width="43" customWidth="1"/>
    <col min="2823" max="2823" width="6.85546875" customWidth="1"/>
    <col min="2824" max="2824" width="8.140625" customWidth="1"/>
    <col min="2825" max="2825" width="8.85546875" hidden="1" customWidth="1"/>
    <col min="2826" max="2826" width="8.140625" customWidth="1"/>
    <col min="2827" max="2827" width="9.42578125" customWidth="1"/>
    <col min="2828" max="2828" width="10.140625" customWidth="1"/>
    <col min="2829" max="2829" width="17.140625" customWidth="1"/>
    <col min="2830" max="2830" width="23.42578125" customWidth="1"/>
    <col min="3076" max="3076" width="4.5703125" customWidth="1"/>
    <col min="3077" max="3077" width="4" customWidth="1"/>
    <col min="3078" max="3078" width="43" customWidth="1"/>
    <col min="3079" max="3079" width="6.85546875" customWidth="1"/>
    <col min="3080" max="3080" width="8.140625" customWidth="1"/>
    <col min="3081" max="3081" width="8.85546875" hidden="1" customWidth="1"/>
    <col min="3082" max="3082" width="8.140625" customWidth="1"/>
    <col min="3083" max="3083" width="9.42578125" customWidth="1"/>
    <col min="3084" max="3084" width="10.140625" customWidth="1"/>
    <col min="3085" max="3085" width="17.140625" customWidth="1"/>
    <col min="3086" max="3086" width="23.42578125" customWidth="1"/>
    <col min="3332" max="3332" width="4.5703125" customWidth="1"/>
    <col min="3333" max="3333" width="4" customWidth="1"/>
    <col min="3334" max="3334" width="43" customWidth="1"/>
    <col min="3335" max="3335" width="6.85546875" customWidth="1"/>
    <col min="3336" max="3336" width="8.140625" customWidth="1"/>
    <col min="3337" max="3337" width="8.85546875" hidden="1" customWidth="1"/>
    <col min="3338" max="3338" width="8.140625" customWidth="1"/>
    <col min="3339" max="3339" width="9.42578125" customWidth="1"/>
    <col min="3340" max="3340" width="10.140625" customWidth="1"/>
    <col min="3341" max="3341" width="17.140625" customWidth="1"/>
    <col min="3342" max="3342" width="23.42578125" customWidth="1"/>
    <col min="3588" max="3588" width="4.5703125" customWidth="1"/>
    <col min="3589" max="3589" width="4" customWidth="1"/>
    <col min="3590" max="3590" width="43" customWidth="1"/>
    <col min="3591" max="3591" width="6.85546875" customWidth="1"/>
    <col min="3592" max="3592" width="8.140625" customWidth="1"/>
    <col min="3593" max="3593" width="8.85546875" hidden="1" customWidth="1"/>
    <col min="3594" max="3594" width="8.140625" customWidth="1"/>
    <col min="3595" max="3595" width="9.42578125" customWidth="1"/>
    <col min="3596" max="3596" width="10.140625" customWidth="1"/>
    <col min="3597" max="3597" width="17.140625" customWidth="1"/>
    <col min="3598" max="3598" width="23.42578125" customWidth="1"/>
    <col min="3844" max="3844" width="4.5703125" customWidth="1"/>
    <col min="3845" max="3845" width="4" customWidth="1"/>
    <col min="3846" max="3846" width="43" customWidth="1"/>
    <col min="3847" max="3847" width="6.85546875" customWidth="1"/>
    <col min="3848" max="3848" width="8.140625" customWidth="1"/>
    <col min="3849" max="3849" width="8.85546875" hidden="1" customWidth="1"/>
    <col min="3850" max="3850" width="8.140625" customWidth="1"/>
    <col min="3851" max="3851" width="9.42578125" customWidth="1"/>
    <col min="3852" max="3852" width="10.140625" customWidth="1"/>
    <col min="3853" max="3853" width="17.140625" customWidth="1"/>
    <col min="3854" max="3854" width="23.42578125" customWidth="1"/>
    <col min="4100" max="4100" width="4.5703125" customWidth="1"/>
    <col min="4101" max="4101" width="4" customWidth="1"/>
    <col min="4102" max="4102" width="43" customWidth="1"/>
    <col min="4103" max="4103" width="6.85546875" customWidth="1"/>
    <col min="4104" max="4104" width="8.140625" customWidth="1"/>
    <col min="4105" max="4105" width="8.85546875" hidden="1" customWidth="1"/>
    <col min="4106" max="4106" width="8.140625" customWidth="1"/>
    <col min="4107" max="4107" width="9.42578125" customWidth="1"/>
    <col min="4108" max="4108" width="10.140625" customWidth="1"/>
    <col min="4109" max="4109" width="17.140625" customWidth="1"/>
    <col min="4110" max="4110" width="23.42578125" customWidth="1"/>
    <col min="4356" max="4356" width="4.5703125" customWidth="1"/>
    <col min="4357" max="4357" width="4" customWidth="1"/>
    <col min="4358" max="4358" width="43" customWidth="1"/>
    <col min="4359" max="4359" width="6.85546875" customWidth="1"/>
    <col min="4360" max="4360" width="8.140625" customWidth="1"/>
    <col min="4361" max="4361" width="8.85546875" hidden="1" customWidth="1"/>
    <col min="4362" max="4362" width="8.140625" customWidth="1"/>
    <col min="4363" max="4363" width="9.42578125" customWidth="1"/>
    <col min="4364" max="4364" width="10.140625" customWidth="1"/>
    <col min="4365" max="4365" width="17.140625" customWidth="1"/>
    <col min="4366" max="4366" width="23.42578125" customWidth="1"/>
    <col min="4612" max="4612" width="4.5703125" customWidth="1"/>
    <col min="4613" max="4613" width="4" customWidth="1"/>
    <col min="4614" max="4614" width="43" customWidth="1"/>
    <col min="4615" max="4615" width="6.85546875" customWidth="1"/>
    <col min="4616" max="4616" width="8.140625" customWidth="1"/>
    <col min="4617" max="4617" width="8.85546875" hidden="1" customWidth="1"/>
    <col min="4618" max="4618" width="8.140625" customWidth="1"/>
    <col min="4619" max="4619" width="9.42578125" customWidth="1"/>
    <col min="4620" max="4620" width="10.140625" customWidth="1"/>
    <col min="4621" max="4621" width="17.140625" customWidth="1"/>
    <col min="4622" max="4622" width="23.42578125" customWidth="1"/>
    <col min="4868" max="4868" width="4.5703125" customWidth="1"/>
    <col min="4869" max="4869" width="4" customWidth="1"/>
    <col min="4870" max="4870" width="43" customWidth="1"/>
    <col min="4871" max="4871" width="6.85546875" customWidth="1"/>
    <col min="4872" max="4872" width="8.140625" customWidth="1"/>
    <col min="4873" max="4873" width="8.85546875" hidden="1" customWidth="1"/>
    <col min="4874" max="4874" width="8.140625" customWidth="1"/>
    <col min="4875" max="4875" width="9.42578125" customWidth="1"/>
    <col min="4876" max="4876" width="10.140625" customWidth="1"/>
    <col min="4877" max="4877" width="17.140625" customWidth="1"/>
    <col min="4878" max="4878" width="23.42578125" customWidth="1"/>
    <col min="5124" max="5124" width="4.5703125" customWidth="1"/>
    <col min="5125" max="5125" width="4" customWidth="1"/>
    <col min="5126" max="5126" width="43" customWidth="1"/>
    <col min="5127" max="5127" width="6.85546875" customWidth="1"/>
    <col min="5128" max="5128" width="8.140625" customWidth="1"/>
    <col min="5129" max="5129" width="8.85546875" hidden="1" customWidth="1"/>
    <col min="5130" max="5130" width="8.140625" customWidth="1"/>
    <col min="5131" max="5131" width="9.42578125" customWidth="1"/>
    <col min="5132" max="5132" width="10.140625" customWidth="1"/>
    <col min="5133" max="5133" width="17.140625" customWidth="1"/>
    <col min="5134" max="5134" width="23.42578125" customWidth="1"/>
    <col min="5380" max="5380" width="4.5703125" customWidth="1"/>
    <col min="5381" max="5381" width="4" customWidth="1"/>
    <col min="5382" max="5382" width="43" customWidth="1"/>
    <col min="5383" max="5383" width="6.85546875" customWidth="1"/>
    <col min="5384" max="5384" width="8.140625" customWidth="1"/>
    <col min="5385" max="5385" width="8.85546875" hidden="1" customWidth="1"/>
    <col min="5386" max="5386" width="8.140625" customWidth="1"/>
    <col min="5387" max="5387" width="9.42578125" customWidth="1"/>
    <col min="5388" max="5388" width="10.140625" customWidth="1"/>
    <col min="5389" max="5389" width="17.140625" customWidth="1"/>
    <col min="5390" max="5390" width="23.42578125" customWidth="1"/>
    <col min="5636" max="5636" width="4.5703125" customWidth="1"/>
    <col min="5637" max="5637" width="4" customWidth="1"/>
    <col min="5638" max="5638" width="43" customWidth="1"/>
    <col min="5639" max="5639" width="6.85546875" customWidth="1"/>
    <col min="5640" max="5640" width="8.140625" customWidth="1"/>
    <col min="5641" max="5641" width="8.85546875" hidden="1" customWidth="1"/>
    <col min="5642" max="5642" width="8.140625" customWidth="1"/>
    <col min="5643" max="5643" width="9.42578125" customWidth="1"/>
    <col min="5644" max="5644" width="10.140625" customWidth="1"/>
    <col min="5645" max="5645" width="17.140625" customWidth="1"/>
    <col min="5646" max="5646" width="23.42578125" customWidth="1"/>
    <col min="5892" max="5892" width="4.5703125" customWidth="1"/>
    <col min="5893" max="5893" width="4" customWidth="1"/>
    <col min="5894" max="5894" width="43" customWidth="1"/>
    <col min="5895" max="5895" width="6.85546875" customWidth="1"/>
    <col min="5896" max="5896" width="8.140625" customWidth="1"/>
    <col min="5897" max="5897" width="8.85546875" hidden="1" customWidth="1"/>
    <col min="5898" max="5898" width="8.140625" customWidth="1"/>
    <col min="5899" max="5899" width="9.42578125" customWidth="1"/>
    <col min="5900" max="5900" width="10.140625" customWidth="1"/>
    <col min="5901" max="5901" width="17.140625" customWidth="1"/>
    <col min="5902" max="5902" width="23.42578125" customWidth="1"/>
    <col min="6148" max="6148" width="4.5703125" customWidth="1"/>
    <col min="6149" max="6149" width="4" customWidth="1"/>
    <col min="6150" max="6150" width="43" customWidth="1"/>
    <col min="6151" max="6151" width="6.85546875" customWidth="1"/>
    <col min="6152" max="6152" width="8.140625" customWidth="1"/>
    <col min="6153" max="6153" width="8.85546875" hidden="1" customWidth="1"/>
    <col min="6154" max="6154" width="8.140625" customWidth="1"/>
    <col min="6155" max="6155" width="9.42578125" customWidth="1"/>
    <col min="6156" max="6156" width="10.140625" customWidth="1"/>
    <col min="6157" max="6157" width="17.140625" customWidth="1"/>
    <col min="6158" max="6158" width="23.42578125" customWidth="1"/>
    <col min="6404" max="6404" width="4.5703125" customWidth="1"/>
    <col min="6405" max="6405" width="4" customWidth="1"/>
    <col min="6406" max="6406" width="43" customWidth="1"/>
    <col min="6407" max="6407" width="6.85546875" customWidth="1"/>
    <col min="6408" max="6408" width="8.140625" customWidth="1"/>
    <col min="6409" max="6409" width="8.85546875" hidden="1" customWidth="1"/>
    <col min="6410" max="6410" width="8.140625" customWidth="1"/>
    <col min="6411" max="6411" width="9.42578125" customWidth="1"/>
    <col min="6412" max="6412" width="10.140625" customWidth="1"/>
    <col min="6413" max="6413" width="17.140625" customWidth="1"/>
    <col min="6414" max="6414" width="23.42578125" customWidth="1"/>
    <col min="6660" max="6660" width="4.5703125" customWidth="1"/>
    <col min="6661" max="6661" width="4" customWidth="1"/>
    <col min="6662" max="6662" width="43" customWidth="1"/>
    <col min="6663" max="6663" width="6.85546875" customWidth="1"/>
    <col min="6664" max="6664" width="8.140625" customWidth="1"/>
    <col min="6665" max="6665" width="8.85546875" hidden="1" customWidth="1"/>
    <col min="6666" max="6666" width="8.140625" customWidth="1"/>
    <col min="6667" max="6667" width="9.42578125" customWidth="1"/>
    <col min="6668" max="6668" width="10.140625" customWidth="1"/>
    <col min="6669" max="6669" width="17.140625" customWidth="1"/>
    <col min="6670" max="6670" width="23.42578125" customWidth="1"/>
    <col min="6916" max="6916" width="4.5703125" customWidth="1"/>
    <col min="6917" max="6917" width="4" customWidth="1"/>
    <col min="6918" max="6918" width="43" customWidth="1"/>
    <col min="6919" max="6919" width="6.85546875" customWidth="1"/>
    <col min="6920" max="6920" width="8.140625" customWidth="1"/>
    <col min="6921" max="6921" width="8.85546875" hidden="1" customWidth="1"/>
    <col min="6922" max="6922" width="8.140625" customWidth="1"/>
    <col min="6923" max="6923" width="9.42578125" customWidth="1"/>
    <col min="6924" max="6924" width="10.140625" customWidth="1"/>
    <col min="6925" max="6925" width="17.140625" customWidth="1"/>
    <col min="6926" max="6926" width="23.42578125" customWidth="1"/>
    <col min="7172" max="7172" width="4.5703125" customWidth="1"/>
    <col min="7173" max="7173" width="4" customWidth="1"/>
    <col min="7174" max="7174" width="43" customWidth="1"/>
    <col min="7175" max="7175" width="6.85546875" customWidth="1"/>
    <col min="7176" max="7176" width="8.140625" customWidth="1"/>
    <col min="7177" max="7177" width="8.85546875" hidden="1" customWidth="1"/>
    <col min="7178" max="7178" width="8.140625" customWidth="1"/>
    <col min="7179" max="7179" width="9.42578125" customWidth="1"/>
    <col min="7180" max="7180" width="10.140625" customWidth="1"/>
    <col min="7181" max="7181" width="17.140625" customWidth="1"/>
    <col min="7182" max="7182" width="23.42578125" customWidth="1"/>
    <col min="7428" max="7428" width="4.5703125" customWidth="1"/>
    <col min="7429" max="7429" width="4" customWidth="1"/>
    <col min="7430" max="7430" width="43" customWidth="1"/>
    <col min="7431" max="7431" width="6.85546875" customWidth="1"/>
    <col min="7432" max="7432" width="8.140625" customWidth="1"/>
    <col min="7433" max="7433" width="8.85546875" hidden="1" customWidth="1"/>
    <col min="7434" max="7434" width="8.140625" customWidth="1"/>
    <col min="7435" max="7435" width="9.42578125" customWidth="1"/>
    <col min="7436" max="7436" width="10.140625" customWidth="1"/>
    <col min="7437" max="7437" width="17.140625" customWidth="1"/>
    <col min="7438" max="7438" width="23.42578125" customWidth="1"/>
    <col min="7684" max="7684" width="4.5703125" customWidth="1"/>
    <col min="7685" max="7685" width="4" customWidth="1"/>
    <col min="7686" max="7686" width="43" customWidth="1"/>
    <col min="7687" max="7687" width="6.85546875" customWidth="1"/>
    <col min="7688" max="7688" width="8.140625" customWidth="1"/>
    <col min="7689" max="7689" width="8.85546875" hidden="1" customWidth="1"/>
    <col min="7690" max="7690" width="8.140625" customWidth="1"/>
    <col min="7691" max="7691" width="9.42578125" customWidth="1"/>
    <col min="7692" max="7692" width="10.140625" customWidth="1"/>
    <col min="7693" max="7693" width="17.140625" customWidth="1"/>
    <col min="7694" max="7694" width="23.42578125" customWidth="1"/>
    <col min="7940" max="7940" width="4.5703125" customWidth="1"/>
    <col min="7941" max="7941" width="4" customWidth="1"/>
    <col min="7942" max="7942" width="43" customWidth="1"/>
    <col min="7943" max="7943" width="6.85546875" customWidth="1"/>
    <col min="7944" max="7944" width="8.140625" customWidth="1"/>
    <col min="7945" max="7945" width="8.85546875" hidden="1" customWidth="1"/>
    <col min="7946" max="7946" width="8.140625" customWidth="1"/>
    <col min="7947" max="7947" width="9.42578125" customWidth="1"/>
    <col min="7948" max="7948" width="10.140625" customWidth="1"/>
    <col min="7949" max="7949" width="17.140625" customWidth="1"/>
    <col min="7950" max="7950" width="23.42578125" customWidth="1"/>
    <col min="8196" max="8196" width="4.5703125" customWidth="1"/>
    <col min="8197" max="8197" width="4" customWidth="1"/>
    <col min="8198" max="8198" width="43" customWidth="1"/>
    <col min="8199" max="8199" width="6.85546875" customWidth="1"/>
    <col min="8200" max="8200" width="8.140625" customWidth="1"/>
    <col min="8201" max="8201" width="8.85546875" hidden="1" customWidth="1"/>
    <col min="8202" max="8202" width="8.140625" customWidth="1"/>
    <col min="8203" max="8203" width="9.42578125" customWidth="1"/>
    <col min="8204" max="8204" width="10.140625" customWidth="1"/>
    <col min="8205" max="8205" width="17.140625" customWidth="1"/>
    <col min="8206" max="8206" width="23.42578125" customWidth="1"/>
    <col min="8452" max="8452" width="4.5703125" customWidth="1"/>
    <col min="8453" max="8453" width="4" customWidth="1"/>
    <col min="8454" max="8454" width="43" customWidth="1"/>
    <col min="8455" max="8455" width="6.85546875" customWidth="1"/>
    <col min="8456" max="8456" width="8.140625" customWidth="1"/>
    <col min="8457" max="8457" width="8.85546875" hidden="1" customWidth="1"/>
    <col min="8458" max="8458" width="8.140625" customWidth="1"/>
    <col min="8459" max="8459" width="9.42578125" customWidth="1"/>
    <col min="8460" max="8460" width="10.140625" customWidth="1"/>
    <col min="8461" max="8461" width="17.140625" customWidth="1"/>
    <col min="8462" max="8462" width="23.42578125" customWidth="1"/>
    <col min="8708" max="8708" width="4.5703125" customWidth="1"/>
    <col min="8709" max="8709" width="4" customWidth="1"/>
    <col min="8710" max="8710" width="43" customWidth="1"/>
    <col min="8711" max="8711" width="6.85546875" customWidth="1"/>
    <col min="8712" max="8712" width="8.140625" customWidth="1"/>
    <col min="8713" max="8713" width="8.85546875" hidden="1" customWidth="1"/>
    <col min="8714" max="8714" width="8.140625" customWidth="1"/>
    <col min="8715" max="8715" width="9.42578125" customWidth="1"/>
    <col min="8716" max="8716" width="10.140625" customWidth="1"/>
    <col min="8717" max="8717" width="17.140625" customWidth="1"/>
    <col min="8718" max="8718" width="23.42578125" customWidth="1"/>
    <col min="8964" max="8964" width="4.5703125" customWidth="1"/>
    <col min="8965" max="8965" width="4" customWidth="1"/>
    <col min="8966" max="8966" width="43" customWidth="1"/>
    <col min="8967" max="8967" width="6.85546875" customWidth="1"/>
    <col min="8968" max="8968" width="8.140625" customWidth="1"/>
    <col min="8969" max="8969" width="8.85546875" hidden="1" customWidth="1"/>
    <col min="8970" max="8970" width="8.140625" customWidth="1"/>
    <col min="8971" max="8971" width="9.42578125" customWidth="1"/>
    <col min="8972" max="8972" width="10.140625" customWidth="1"/>
    <col min="8973" max="8973" width="17.140625" customWidth="1"/>
    <col min="8974" max="8974" width="23.42578125" customWidth="1"/>
    <col min="9220" max="9220" width="4.5703125" customWidth="1"/>
    <col min="9221" max="9221" width="4" customWidth="1"/>
    <col min="9222" max="9222" width="43" customWidth="1"/>
    <col min="9223" max="9223" width="6.85546875" customWidth="1"/>
    <col min="9224" max="9224" width="8.140625" customWidth="1"/>
    <col min="9225" max="9225" width="8.85546875" hidden="1" customWidth="1"/>
    <col min="9226" max="9226" width="8.140625" customWidth="1"/>
    <col min="9227" max="9227" width="9.42578125" customWidth="1"/>
    <col min="9228" max="9228" width="10.140625" customWidth="1"/>
    <col min="9229" max="9229" width="17.140625" customWidth="1"/>
    <col min="9230" max="9230" width="23.42578125" customWidth="1"/>
    <col min="9476" max="9476" width="4.5703125" customWidth="1"/>
    <col min="9477" max="9477" width="4" customWidth="1"/>
    <col min="9478" max="9478" width="43" customWidth="1"/>
    <col min="9479" max="9479" width="6.85546875" customWidth="1"/>
    <col min="9480" max="9480" width="8.140625" customWidth="1"/>
    <col min="9481" max="9481" width="8.85546875" hidden="1" customWidth="1"/>
    <col min="9482" max="9482" width="8.140625" customWidth="1"/>
    <col min="9483" max="9483" width="9.42578125" customWidth="1"/>
    <col min="9484" max="9484" width="10.140625" customWidth="1"/>
    <col min="9485" max="9485" width="17.140625" customWidth="1"/>
    <col min="9486" max="9486" width="23.42578125" customWidth="1"/>
    <col min="9732" max="9732" width="4.5703125" customWidth="1"/>
    <col min="9733" max="9733" width="4" customWidth="1"/>
    <col min="9734" max="9734" width="43" customWidth="1"/>
    <col min="9735" max="9735" width="6.85546875" customWidth="1"/>
    <col min="9736" max="9736" width="8.140625" customWidth="1"/>
    <col min="9737" max="9737" width="8.85546875" hidden="1" customWidth="1"/>
    <col min="9738" max="9738" width="8.140625" customWidth="1"/>
    <col min="9739" max="9739" width="9.42578125" customWidth="1"/>
    <col min="9740" max="9740" width="10.140625" customWidth="1"/>
    <col min="9741" max="9741" width="17.140625" customWidth="1"/>
    <col min="9742" max="9742" width="23.42578125" customWidth="1"/>
    <col min="9988" max="9988" width="4.5703125" customWidth="1"/>
    <col min="9989" max="9989" width="4" customWidth="1"/>
    <col min="9990" max="9990" width="43" customWidth="1"/>
    <col min="9991" max="9991" width="6.85546875" customWidth="1"/>
    <col min="9992" max="9992" width="8.140625" customWidth="1"/>
    <col min="9993" max="9993" width="8.85546875" hidden="1" customWidth="1"/>
    <col min="9994" max="9994" width="8.140625" customWidth="1"/>
    <col min="9995" max="9995" width="9.42578125" customWidth="1"/>
    <col min="9996" max="9996" width="10.140625" customWidth="1"/>
    <col min="9997" max="9997" width="17.140625" customWidth="1"/>
    <col min="9998" max="9998" width="23.42578125" customWidth="1"/>
    <col min="10244" max="10244" width="4.5703125" customWidth="1"/>
    <col min="10245" max="10245" width="4" customWidth="1"/>
    <col min="10246" max="10246" width="43" customWidth="1"/>
    <col min="10247" max="10247" width="6.85546875" customWidth="1"/>
    <col min="10248" max="10248" width="8.140625" customWidth="1"/>
    <col min="10249" max="10249" width="8.85546875" hidden="1" customWidth="1"/>
    <col min="10250" max="10250" width="8.140625" customWidth="1"/>
    <col min="10251" max="10251" width="9.42578125" customWidth="1"/>
    <col min="10252" max="10252" width="10.140625" customWidth="1"/>
    <col min="10253" max="10253" width="17.140625" customWidth="1"/>
    <col min="10254" max="10254" width="23.42578125" customWidth="1"/>
    <col min="10500" max="10500" width="4.5703125" customWidth="1"/>
    <col min="10501" max="10501" width="4" customWidth="1"/>
    <col min="10502" max="10502" width="43" customWidth="1"/>
    <col min="10503" max="10503" width="6.85546875" customWidth="1"/>
    <col min="10504" max="10504" width="8.140625" customWidth="1"/>
    <col min="10505" max="10505" width="8.85546875" hidden="1" customWidth="1"/>
    <col min="10506" max="10506" width="8.140625" customWidth="1"/>
    <col min="10507" max="10507" width="9.42578125" customWidth="1"/>
    <col min="10508" max="10508" width="10.140625" customWidth="1"/>
    <col min="10509" max="10509" width="17.140625" customWidth="1"/>
    <col min="10510" max="10510" width="23.42578125" customWidth="1"/>
    <col min="10756" max="10756" width="4.5703125" customWidth="1"/>
    <col min="10757" max="10757" width="4" customWidth="1"/>
    <col min="10758" max="10758" width="43" customWidth="1"/>
    <col min="10759" max="10759" width="6.85546875" customWidth="1"/>
    <col min="10760" max="10760" width="8.140625" customWidth="1"/>
    <col min="10761" max="10761" width="8.85546875" hidden="1" customWidth="1"/>
    <col min="10762" max="10762" width="8.140625" customWidth="1"/>
    <col min="10763" max="10763" width="9.42578125" customWidth="1"/>
    <col min="10764" max="10764" width="10.140625" customWidth="1"/>
    <col min="10765" max="10765" width="17.140625" customWidth="1"/>
    <col min="10766" max="10766" width="23.42578125" customWidth="1"/>
    <col min="11012" max="11012" width="4.5703125" customWidth="1"/>
    <col min="11013" max="11013" width="4" customWidth="1"/>
    <col min="11014" max="11014" width="43" customWidth="1"/>
    <col min="11015" max="11015" width="6.85546875" customWidth="1"/>
    <col min="11016" max="11016" width="8.140625" customWidth="1"/>
    <col min="11017" max="11017" width="8.85546875" hidden="1" customWidth="1"/>
    <col min="11018" max="11018" width="8.140625" customWidth="1"/>
    <col min="11019" max="11019" width="9.42578125" customWidth="1"/>
    <col min="11020" max="11020" width="10.140625" customWidth="1"/>
    <col min="11021" max="11021" width="17.140625" customWidth="1"/>
    <col min="11022" max="11022" width="23.42578125" customWidth="1"/>
    <col min="11268" max="11268" width="4.5703125" customWidth="1"/>
    <col min="11269" max="11269" width="4" customWidth="1"/>
    <col min="11270" max="11270" width="43" customWidth="1"/>
    <col min="11271" max="11271" width="6.85546875" customWidth="1"/>
    <col min="11272" max="11272" width="8.140625" customWidth="1"/>
    <col min="11273" max="11273" width="8.85546875" hidden="1" customWidth="1"/>
    <col min="11274" max="11274" width="8.140625" customWidth="1"/>
    <col min="11275" max="11275" width="9.42578125" customWidth="1"/>
    <col min="11276" max="11276" width="10.140625" customWidth="1"/>
    <col min="11277" max="11277" width="17.140625" customWidth="1"/>
    <col min="11278" max="11278" width="23.42578125" customWidth="1"/>
    <col min="11524" max="11524" width="4.5703125" customWidth="1"/>
    <col min="11525" max="11525" width="4" customWidth="1"/>
    <col min="11526" max="11526" width="43" customWidth="1"/>
    <col min="11527" max="11527" width="6.85546875" customWidth="1"/>
    <col min="11528" max="11528" width="8.140625" customWidth="1"/>
    <col min="11529" max="11529" width="8.85546875" hidden="1" customWidth="1"/>
    <col min="11530" max="11530" width="8.140625" customWidth="1"/>
    <col min="11531" max="11531" width="9.42578125" customWidth="1"/>
    <col min="11532" max="11532" width="10.140625" customWidth="1"/>
    <col min="11533" max="11533" width="17.140625" customWidth="1"/>
    <col min="11534" max="11534" width="23.42578125" customWidth="1"/>
    <col min="11780" max="11780" width="4.5703125" customWidth="1"/>
    <col min="11781" max="11781" width="4" customWidth="1"/>
    <col min="11782" max="11782" width="43" customWidth="1"/>
    <col min="11783" max="11783" width="6.85546875" customWidth="1"/>
    <col min="11784" max="11784" width="8.140625" customWidth="1"/>
    <col min="11785" max="11785" width="8.85546875" hidden="1" customWidth="1"/>
    <col min="11786" max="11786" width="8.140625" customWidth="1"/>
    <col min="11787" max="11787" width="9.42578125" customWidth="1"/>
    <col min="11788" max="11788" width="10.140625" customWidth="1"/>
    <col min="11789" max="11789" width="17.140625" customWidth="1"/>
    <col min="11790" max="11790" width="23.42578125" customWidth="1"/>
    <col min="12036" max="12036" width="4.5703125" customWidth="1"/>
    <col min="12037" max="12037" width="4" customWidth="1"/>
    <col min="12038" max="12038" width="43" customWidth="1"/>
    <col min="12039" max="12039" width="6.85546875" customWidth="1"/>
    <col min="12040" max="12040" width="8.140625" customWidth="1"/>
    <col min="12041" max="12041" width="8.85546875" hidden="1" customWidth="1"/>
    <col min="12042" max="12042" width="8.140625" customWidth="1"/>
    <col min="12043" max="12043" width="9.42578125" customWidth="1"/>
    <col min="12044" max="12044" width="10.140625" customWidth="1"/>
    <col min="12045" max="12045" width="17.140625" customWidth="1"/>
    <col min="12046" max="12046" width="23.42578125" customWidth="1"/>
    <col min="12292" max="12292" width="4.5703125" customWidth="1"/>
    <col min="12293" max="12293" width="4" customWidth="1"/>
    <col min="12294" max="12294" width="43" customWidth="1"/>
    <col min="12295" max="12295" width="6.85546875" customWidth="1"/>
    <col min="12296" max="12296" width="8.140625" customWidth="1"/>
    <col min="12297" max="12297" width="8.85546875" hidden="1" customWidth="1"/>
    <col min="12298" max="12298" width="8.140625" customWidth="1"/>
    <col min="12299" max="12299" width="9.42578125" customWidth="1"/>
    <col min="12300" max="12300" width="10.140625" customWidth="1"/>
    <col min="12301" max="12301" width="17.140625" customWidth="1"/>
    <col min="12302" max="12302" width="23.42578125" customWidth="1"/>
    <col min="12548" max="12548" width="4.5703125" customWidth="1"/>
    <col min="12549" max="12549" width="4" customWidth="1"/>
    <col min="12550" max="12550" width="43" customWidth="1"/>
    <col min="12551" max="12551" width="6.85546875" customWidth="1"/>
    <col min="12552" max="12552" width="8.140625" customWidth="1"/>
    <col min="12553" max="12553" width="8.85546875" hidden="1" customWidth="1"/>
    <col min="12554" max="12554" width="8.140625" customWidth="1"/>
    <col min="12555" max="12555" width="9.42578125" customWidth="1"/>
    <col min="12556" max="12556" width="10.140625" customWidth="1"/>
    <col min="12557" max="12557" width="17.140625" customWidth="1"/>
    <col min="12558" max="12558" width="23.42578125" customWidth="1"/>
    <col min="12804" max="12804" width="4.5703125" customWidth="1"/>
    <col min="12805" max="12805" width="4" customWidth="1"/>
    <col min="12806" max="12806" width="43" customWidth="1"/>
    <col min="12807" max="12807" width="6.85546875" customWidth="1"/>
    <col min="12808" max="12808" width="8.140625" customWidth="1"/>
    <col min="12809" max="12809" width="8.85546875" hidden="1" customWidth="1"/>
    <col min="12810" max="12810" width="8.140625" customWidth="1"/>
    <col min="12811" max="12811" width="9.42578125" customWidth="1"/>
    <col min="12812" max="12812" width="10.140625" customWidth="1"/>
    <col min="12813" max="12813" width="17.140625" customWidth="1"/>
    <col min="12814" max="12814" width="23.42578125" customWidth="1"/>
    <col min="13060" max="13060" width="4.5703125" customWidth="1"/>
    <col min="13061" max="13061" width="4" customWidth="1"/>
    <col min="13062" max="13062" width="43" customWidth="1"/>
    <col min="13063" max="13063" width="6.85546875" customWidth="1"/>
    <col min="13064" max="13064" width="8.140625" customWidth="1"/>
    <col min="13065" max="13065" width="8.85546875" hidden="1" customWidth="1"/>
    <col min="13066" max="13066" width="8.140625" customWidth="1"/>
    <col min="13067" max="13067" width="9.42578125" customWidth="1"/>
    <col min="13068" max="13068" width="10.140625" customWidth="1"/>
    <col min="13069" max="13069" width="17.140625" customWidth="1"/>
    <col min="13070" max="13070" width="23.42578125" customWidth="1"/>
    <col min="13316" max="13316" width="4.5703125" customWidth="1"/>
    <col min="13317" max="13317" width="4" customWidth="1"/>
    <col min="13318" max="13318" width="43" customWidth="1"/>
    <col min="13319" max="13319" width="6.85546875" customWidth="1"/>
    <col min="13320" max="13320" width="8.140625" customWidth="1"/>
    <col min="13321" max="13321" width="8.85546875" hidden="1" customWidth="1"/>
    <col min="13322" max="13322" width="8.140625" customWidth="1"/>
    <col min="13323" max="13323" width="9.42578125" customWidth="1"/>
    <col min="13324" max="13324" width="10.140625" customWidth="1"/>
    <col min="13325" max="13325" width="17.140625" customWidth="1"/>
    <col min="13326" max="13326" width="23.42578125" customWidth="1"/>
    <col min="13572" max="13572" width="4.5703125" customWidth="1"/>
    <col min="13573" max="13573" width="4" customWidth="1"/>
    <col min="13574" max="13574" width="43" customWidth="1"/>
    <col min="13575" max="13575" width="6.85546875" customWidth="1"/>
    <col min="13576" max="13576" width="8.140625" customWidth="1"/>
    <col min="13577" max="13577" width="8.85546875" hidden="1" customWidth="1"/>
    <col min="13578" max="13578" width="8.140625" customWidth="1"/>
    <col min="13579" max="13579" width="9.42578125" customWidth="1"/>
    <col min="13580" max="13580" width="10.140625" customWidth="1"/>
    <col min="13581" max="13581" width="17.140625" customWidth="1"/>
    <col min="13582" max="13582" width="23.42578125" customWidth="1"/>
    <col min="13828" max="13828" width="4.5703125" customWidth="1"/>
    <col min="13829" max="13829" width="4" customWidth="1"/>
    <col min="13830" max="13830" width="43" customWidth="1"/>
    <col min="13831" max="13831" width="6.85546875" customWidth="1"/>
    <col min="13832" max="13832" width="8.140625" customWidth="1"/>
    <col min="13833" max="13833" width="8.85546875" hidden="1" customWidth="1"/>
    <col min="13834" max="13834" width="8.140625" customWidth="1"/>
    <col min="13835" max="13835" width="9.42578125" customWidth="1"/>
    <col min="13836" max="13836" width="10.140625" customWidth="1"/>
    <col min="13837" max="13837" width="17.140625" customWidth="1"/>
    <col min="13838" max="13838" width="23.42578125" customWidth="1"/>
    <col min="14084" max="14084" width="4.5703125" customWidth="1"/>
    <col min="14085" max="14085" width="4" customWidth="1"/>
    <col min="14086" max="14086" width="43" customWidth="1"/>
    <col min="14087" max="14087" width="6.85546875" customWidth="1"/>
    <col min="14088" max="14088" width="8.140625" customWidth="1"/>
    <col min="14089" max="14089" width="8.85546875" hidden="1" customWidth="1"/>
    <col min="14090" max="14090" width="8.140625" customWidth="1"/>
    <col min="14091" max="14091" width="9.42578125" customWidth="1"/>
    <col min="14092" max="14092" width="10.140625" customWidth="1"/>
    <col min="14093" max="14093" width="17.140625" customWidth="1"/>
    <col min="14094" max="14094" width="23.42578125" customWidth="1"/>
    <col min="14340" max="14340" width="4.5703125" customWidth="1"/>
    <col min="14341" max="14341" width="4" customWidth="1"/>
    <col min="14342" max="14342" width="43" customWidth="1"/>
    <col min="14343" max="14343" width="6.85546875" customWidth="1"/>
    <col min="14344" max="14344" width="8.140625" customWidth="1"/>
    <col min="14345" max="14345" width="8.85546875" hidden="1" customWidth="1"/>
    <col min="14346" max="14346" width="8.140625" customWidth="1"/>
    <col min="14347" max="14347" width="9.42578125" customWidth="1"/>
    <col min="14348" max="14348" width="10.140625" customWidth="1"/>
    <col min="14349" max="14349" width="17.140625" customWidth="1"/>
    <col min="14350" max="14350" width="23.42578125" customWidth="1"/>
    <col min="14596" max="14596" width="4.5703125" customWidth="1"/>
    <col min="14597" max="14597" width="4" customWidth="1"/>
    <col min="14598" max="14598" width="43" customWidth="1"/>
    <col min="14599" max="14599" width="6.85546875" customWidth="1"/>
    <col min="14600" max="14600" width="8.140625" customWidth="1"/>
    <col min="14601" max="14601" width="8.85546875" hidden="1" customWidth="1"/>
    <col min="14602" max="14602" width="8.140625" customWidth="1"/>
    <col min="14603" max="14603" width="9.42578125" customWidth="1"/>
    <col min="14604" max="14604" width="10.140625" customWidth="1"/>
    <col min="14605" max="14605" width="17.140625" customWidth="1"/>
    <col min="14606" max="14606" width="23.42578125" customWidth="1"/>
    <col min="14852" max="14852" width="4.5703125" customWidth="1"/>
    <col min="14853" max="14853" width="4" customWidth="1"/>
    <col min="14854" max="14854" width="43" customWidth="1"/>
    <col min="14855" max="14855" width="6.85546875" customWidth="1"/>
    <col min="14856" max="14856" width="8.140625" customWidth="1"/>
    <col min="14857" max="14857" width="8.85546875" hidden="1" customWidth="1"/>
    <col min="14858" max="14858" width="8.140625" customWidth="1"/>
    <col min="14859" max="14859" width="9.42578125" customWidth="1"/>
    <col min="14860" max="14860" width="10.140625" customWidth="1"/>
    <col min="14861" max="14861" width="17.140625" customWidth="1"/>
    <col min="14862" max="14862" width="23.42578125" customWidth="1"/>
    <col min="15108" max="15108" width="4.5703125" customWidth="1"/>
    <col min="15109" max="15109" width="4" customWidth="1"/>
    <col min="15110" max="15110" width="43" customWidth="1"/>
    <col min="15111" max="15111" width="6.85546875" customWidth="1"/>
    <col min="15112" max="15112" width="8.140625" customWidth="1"/>
    <col min="15113" max="15113" width="8.85546875" hidden="1" customWidth="1"/>
    <col min="15114" max="15114" width="8.140625" customWidth="1"/>
    <col min="15115" max="15115" width="9.42578125" customWidth="1"/>
    <col min="15116" max="15116" width="10.140625" customWidth="1"/>
    <col min="15117" max="15117" width="17.140625" customWidth="1"/>
    <col min="15118" max="15118" width="23.42578125" customWidth="1"/>
    <col min="15364" max="15364" width="4.5703125" customWidth="1"/>
    <col min="15365" max="15365" width="4" customWidth="1"/>
    <col min="15366" max="15366" width="43" customWidth="1"/>
    <col min="15367" max="15367" width="6.85546875" customWidth="1"/>
    <col min="15368" max="15368" width="8.140625" customWidth="1"/>
    <col min="15369" max="15369" width="8.85546875" hidden="1" customWidth="1"/>
    <col min="15370" max="15370" width="8.140625" customWidth="1"/>
    <col min="15371" max="15371" width="9.42578125" customWidth="1"/>
    <col min="15372" max="15372" width="10.140625" customWidth="1"/>
    <col min="15373" max="15373" width="17.140625" customWidth="1"/>
    <col min="15374" max="15374" width="23.42578125" customWidth="1"/>
    <col min="15620" max="15620" width="4.5703125" customWidth="1"/>
    <col min="15621" max="15621" width="4" customWidth="1"/>
    <col min="15622" max="15622" width="43" customWidth="1"/>
    <col min="15623" max="15623" width="6.85546875" customWidth="1"/>
    <col min="15624" max="15624" width="8.140625" customWidth="1"/>
    <col min="15625" max="15625" width="8.85546875" hidden="1" customWidth="1"/>
    <col min="15626" max="15626" width="8.140625" customWidth="1"/>
    <col min="15627" max="15627" width="9.42578125" customWidth="1"/>
    <col min="15628" max="15628" width="10.140625" customWidth="1"/>
    <col min="15629" max="15629" width="17.140625" customWidth="1"/>
    <col min="15630" max="15630" width="23.42578125" customWidth="1"/>
    <col min="15876" max="15876" width="4.5703125" customWidth="1"/>
    <col min="15877" max="15877" width="4" customWidth="1"/>
    <col min="15878" max="15878" width="43" customWidth="1"/>
    <col min="15879" max="15879" width="6.85546875" customWidth="1"/>
    <col min="15880" max="15880" width="8.140625" customWidth="1"/>
    <col min="15881" max="15881" width="8.85546875" hidden="1" customWidth="1"/>
    <col min="15882" max="15882" width="8.140625" customWidth="1"/>
    <col min="15883" max="15883" width="9.42578125" customWidth="1"/>
    <col min="15884" max="15884" width="10.140625" customWidth="1"/>
    <col min="15885" max="15885" width="17.140625" customWidth="1"/>
    <col min="15886" max="15886" width="23.42578125" customWidth="1"/>
    <col min="16132" max="16132" width="4.5703125" customWidth="1"/>
    <col min="16133" max="16133" width="4" customWidth="1"/>
    <col min="16134" max="16134" width="43" customWidth="1"/>
    <col min="16135" max="16135" width="6.85546875" customWidth="1"/>
    <col min="16136" max="16136" width="8.140625" customWidth="1"/>
    <col min="16137" max="16137" width="8.85546875" hidden="1" customWidth="1"/>
    <col min="16138" max="16138" width="8.140625" customWidth="1"/>
    <col min="16139" max="16139" width="9.42578125" customWidth="1"/>
    <col min="16140" max="16140" width="10.140625" customWidth="1"/>
    <col min="16141" max="16141" width="17.140625" customWidth="1"/>
    <col min="16142" max="16142" width="23.42578125" customWidth="1"/>
  </cols>
  <sheetData>
    <row r="1" spans="1:15" ht="30.75" customHeight="1">
      <c r="A1" s="2" t="s">
        <v>0</v>
      </c>
      <c r="B1" s="3"/>
      <c r="C1" s="3"/>
      <c r="D1" s="3"/>
      <c r="E1" s="3"/>
      <c r="F1" s="45" t="s">
        <v>1</v>
      </c>
      <c r="G1" s="45"/>
      <c r="H1" s="45"/>
      <c r="I1" s="45"/>
      <c r="J1" s="45"/>
      <c r="K1" s="45"/>
      <c r="L1" s="45"/>
      <c r="M1" s="45"/>
      <c r="N1" s="45"/>
      <c r="O1" s="45"/>
    </row>
    <row r="2" spans="1:15" ht="17.25" customHeight="1">
      <c r="A2" s="4" t="s">
        <v>2</v>
      </c>
      <c r="B2" s="5"/>
      <c r="C2" s="5"/>
      <c r="D2" s="5"/>
      <c r="E2" s="5"/>
      <c r="F2" s="45" t="s">
        <v>3</v>
      </c>
      <c r="G2" s="45"/>
      <c r="H2" s="45"/>
      <c r="I2" s="45"/>
      <c r="J2" s="45"/>
      <c r="K2" s="45"/>
      <c r="L2" s="45"/>
      <c r="M2" s="45"/>
      <c r="N2" s="26"/>
      <c r="O2" s="26"/>
    </row>
    <row r="3" spans="1:15" ht="27" customHeight="1">
      <c r="A3" s="70" t="s">
        <v>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5" ht="18" customHeight="1">
      <c r="A4" s="71" t="s">
        <v>81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</row>
    <row r="5" spans="1:15" ht="18" customHeight="1">
      <c r="A5" s="78" t="s">
        <v>119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5" ht="5.25" customHeight="1">
      <c r="A6" s="6"/>
      <c r="B6" s="6"/>
      <c r="C6" s="7"/>
      <c r="D6" s="7"/>
      <c r="E6" s="7"/>
      <c r="F6" s="6"/>
      <c r="G6" s="6"/>
      <c r="H6" s="8"/>
      <c r="I6" s="7"/>
    </row>
    <row r="7" spans="1:15" ht="50.25" customHeight="1">
      <c r="A7" s="9" t="s">
        <v>5</v>
      </c>
      <c r="B7" s="10" t="s">
        <v>6</v>
      </c>
      <c r="C7" s="9" t="s">
        <v>7</v>
      </c>
      <c r="D7" s="20" t="s">
        <v>41</v>
      </c>
      <c r="E7" s="9" t="s">
        <v>42</v>
      </c>
      <c r="F7" s="9" t="s">
        <v>8</v>
      </c>
      <c r="G7" s="9" t="s">
        <v>8</v>
      </c>
      <c r="H7" s="10" t="s">
        <v>9</v>
      </c>
      <c r="I7" s="9" t="s">
        <v>10</v>
      </c>
      <c r="J7" s="11" t="s">
        <v>11</v>
      </c>
      <c r="K7" s="11" t="s">
        <v>12</v>
      </c>
      <c r="L7" s="11" t="s">
        <v>13</v>
      </c>
      <c r="M7" s="11" t="s">
        <v>14</v>
      </c>
      <c r="N7" s="11" t="s">
        <v>15</v>
      </c>
      <c r="O7" s="18"/>
    </row>
    <row r="8" spans="1:15" ht="36" customHeight="1">
      <c r="A8" s="12">
        <v>1</v>
      </c>
      <c r="B8" s="12">
        <v>24</v>
      </c>
      <c r="C8" s="27" t="s">
        <v>19</v>
      </c>
      <c r="D8" s="28" t="s">
        <v>37</v>
      </c>
      <c r="E8" s="28" t="s">
        <v>43</v>
      </c>
      <c r="F8" s="29">
        <v>147</v>
      </c>
      <c r="G8" s="29">
        <v>147</v>
      </c>
      <c r="H8" s="30">
        <v>57</v>
      </c>
      <c r="I8" s="12"/>
      <c r="J8" s="13">
        <f>G8-H8</f>
        <v>90</v>
      </c>
      <c r="K8" s="13" t="s">
        <v>82</v>
      </c>
      <c r="L8" s="13"/>
      <c r="M8" s="13" t="s">
        <v>96</v>
      </c>
      <c r="N8" s="13"/>
      <c r="O8" s="18"/>
    </row>
    <row r="9" spans="1:15" ht="36" customHeight="1">
      <c r="A9" s="12">
        <v>2</v>
      </c>
      <c r="B9" s="12">
        <v>25</v>
      </c>
      <c r="C9" s="31" t="s">
        <v>20</v>
      </c>
      <c r="D9" s="32" t="s">
        <v>38</v>
      </c>
      <c r="E9" s="32" t="s">
        <v>44</v>
      </c>
      <c r="F9" s="32">
        <v>151</v>
      </c>
      <c r="G9" s="32">
        <v>151</v>
      </c>
      <c r="H9" s="12">
        <v>56</v>
      </c>
      <c r="I9" s="12"/>
      <c r="J9" s="13">
        <f>G9-H9</f>
        <v>95</v>
      </c>
      <c r="K9" s="13" t="s">
        <v>83</v>
      </c>
      <c r="L9" s="13"/>
      <c r="M9" s="13" t="s">
        <v>102</v>
      </c>
      <c r="N9" s="13"/>
      <c r="O9" s="18"/>
    </row>
    <row r="10" spans="1:15" ht="39" customHeight="1">
      <c r="A10" s="67">
        <v>3</v>
      </c>
      <c r="B10" s="67">
        <v>26</v>
      </c>
      <c r="C10" s="33" t="s">
        <v>20</v>
      </c>
      <c r="D10" s="34" t="s">
        <v>38</v>
      </c>
      <c r="E10" s="34" t="s">
        <v>45</v>
      </c>
      <c r="F10" s="34">
        <v>109</v>
      </c>
      <c r="G10" s="79">
        <v>148</v>
      </c>
      <c r="H10" s="62">
        <v>67</v>
      </c>
      <c r="I10" s="9"/>
      <c r="J10" s="51">
        <f>G10-H10</f>
        <v>81</v>
      </c>
      <c r="K10" s="51" t="s">
        <v>84</v>
      </c>
      <c r="L10" s="51"/>
      <c r="M10" s="51" t="s">
        <v>99</v>
      </c>
      <c r="N10" s="51"/>
      <c r="O10" s="18"/>
    </row>
    <row r="11" spans="1:15" ht="39" customHeight="1">
      <c r="A11" s="69"/>
      <c r="B11" s="69"/>
      <c r="C11" s="35" t="s">
        <v>21</v>
      </c>
      <c r="D11" s="36" t="s">
        <v>38</v>
      </c>
      <c r="E11" s="36" t="s">
        <v>46</v>
      </c>
      <c r="F11" s="36">
        <v>39</v>
      </c>
      <c r="G11" s="80"/>
      <c r="H11" s="63"/>
      <c r="I11" s="9"/>
      <c r="J11" s="53"/>
      <c r="K11" s="53"/>
      <c r="L11" s="53"/>
      <c r="M11" s="53"/>
      <c r="N11" s="53"/>
      <c r="O11" s="18"/>
    </row>
    <row r="12" spans="1:15" ht="38.25" customHeight="1">
      <c r="A12" s="12">
        <v>4</v>
      </c>
      <c r="B12" s="12">
        <v>27</v>
      </c>
      <c r="C12" s="31" t="s">
        <v>20</v>
      </c>
      <c r="D12" s="32" t="s">
        <v>37</v>
      </c>
      <c r="E12" s="32" t="s">
        <v>47</v>
      </c>
      <c r="F12" s="32">
        <v>151</v>
      </c>
      <c r="G12" s="32">
        <v>151</v>
      </c>
      <c r="H12" s="14">
        <v>60</v>
      </c>
      <c r="I12" s="9"/>
      <c r="J12" s="13">
        <f>G12-H12</f>
        <v>91</v>
      </c>
      <c r="K12" s="13" t="s">
        <v>9</v>
      </c>
      <c r="L12" s="13"/>
      <c r="M12" s="13" t="s">
        <v>103</v>
      </c>
      <c r="N12" s="13"/>
      <c r="O12" s="18"/>
    </row>
    <row r="13" spans="1:15" ht="41.1" customHeight="1">
      <c r="A13" s="62">
        <v>5</v>
      </c>
      <c r="B13" s="67">
        <v>28</v>
      </c>
      <c r="C13" s="33" t="s">
        <v>20</v>
      </c>
      <c r="D13" s="34" t="s">
        <v>37</v>
      </c>
      <c r="E13" s="34" t="s">
        <v>48</v>
      </c>
      <c r="F13" s="34">
        <v>21</v>
      </c>
      <c r="G13" s="79">
        <f>21+87+35+4</f>
        <v>147</v>
      </c>
      <c r="H13" s="62">
        <v>63</v>
      </c>
      <c r="I13" s="9"/>
      <c r="J13" s="51">
        <f>G13-H13</f>
        <v>84</v>
      </c>
      <c r="K13" s="51" t="s">
        <v>85</v>
      </c>
      <c r="L13" s="56"/>
      <c r="M13" s="51" t="s">
        <v>100</v>
      </c>
      <c r="N13" s="51"/>
      <c r="O13" s="18"/>
    </row>
    <row r="14" spans="1:15" ht="36.75" customHeight="1">
      <c r="A14" s="63"/>
      <c r="B14" s="68"/>
      <c r="C14" s="37" t="s">
        <v>22</v>
      </c>
      <c r="D14" s="38" t="s">
        <v>37</v>
      </c>
      <c r="E14" s="38" t="s">
        <v>49</v>
      </c>
      <c r="F14" s="38">
        <v>87</v>
      </c>
      <c r="G14" s="81"/>
      <c r="H14" s="63"/>
      <c r="I14" s="9"/>
      <c r="J14" s="52"/>
      <c r="K14" s="52"/>
      <c r="L14" s="57"/>
      <c r="M14" s="52"/>
      <c r="N14" s="52"/>
      <c r="O14" s="18"/>
    </row>
    <row r="15" spans="1:15" ht="45.75" customHeight="1">
      <c r="A15" s="63"/>
      <c r="B15" s="68"/>
      <c r="C15" s="37" t="s">
        <v>22</v>
      </c>
      <c r="D15" s="38" t="s">
        <v>39</v>
      </c>
      <c r="E15" s="38" t="s">
        <v>50</v>
      </c>
      <c r="F15" s="38">
        <v>35</v>
      </c>
      <c r="G15" s="81"/>
      <c r="H15" s="63"/>
      <c r="I15" s="9"/>
      <c r="J15" s="52"/>
      <c r="K15" s="52"/>
      <c r="L15" s="57"/>
      <c r="M15" s="52"/>
      <c r="N15" s="52"/>
      <c r="O15" s="18"/>
    </row>
    <row r="16" spans="1:15" ht="45.75" customHeight="1">
      <c r="A16" s="64"/>
      <c r="B16" s="69"/>
      <c r="C16" s="35" t="s">
        <v>23</v>
      </c>
      <c r="D16" s="36" t="s">
        <v>38</v>
      </c>
      <c r="E16" s="36" t="s">
        <v>51</v>
      </c>
      <c r="F16" s="36">
        <v>4</v>
      </c>
      <c r="G16" s="80"/>
      <c r="H16" s="64"/>
      <c r="I16" s="15"/>
      <c r="J16" s="53"/>
      <c r="K16" s="53"/>
      <c r="L16" s="58"/>
      <c r="M16" s="53"/>
      <c r="N16" s="53"/>
    </row>
    <row r="17" spans="1:14" ht="45.75" customHeight="1">
      <c r="A17" s="25">
        <v>6</v>
      </c>
      <c r="B17" s="39">
        <v>29</v>
      </c>
      <c r="C17" s="31" t="s">
        <v>22</v>
      </c>
      <c r="D17" s="32" t="s">
        <v>38</v>
      </c>
      <c r="E17" s="40" t="s">
        <v>52</v>
      </c>
      <c r="F17" s="32">
        <v>151</v>
      </c>
      <c r="G17" s="41">
        <v>151</v>
      </c>
      <c r="H17" s="15">
        <v>63</v>
      </c>
      <c r="I17" s="15"/>
      <c r="J17" s="13">
        <f>G17-H17</f>
        <v>88</v>
      </c>
      <c r="K17" s="16" t="s">
        <v>86</v>
      </c>
      <c r="L17" s="16"/>
      <c r="M17" s="13" t="s">
        <v>101</v>
      </c>
      <c r="N17" s="13"/>
    </row>
    <row r="18" spans="1:14" ht="45.75" customHeight="1">
      <c r="A18" s="62">
        <v>7</v>
      </c>
      <c r="B18" s="67">
        <v>30</v>
      </c>
      <c r="C18" s="65" t="s">
        <v>22</v>
      </c>
      <c r="D18" s="34" t="s">
        <v>38</v>
      </c>
      <c r="E18" s="34" t="s">
        <v>53</v>
      </c>
      <c r="F18" s="34">
        <v>107</v>
      </c>
      <c r="G18" s="82">
        <v>149</v>
      </c>
      <c r="H18" s="59">
        <v>51</v>
      </c>
      <c r="I18" s="15"/>
      <c r="J18" s="51">
        <f>G18-H18</f>
        <v>98</v>
      </c>
      <c r="K18" s="48" t="s">
        <v>87</v>
      </c>
      <c r="L18" s="48"/>
      <c r="M18" s="51" t="s">
        <v>106</v>
      </c>
      <c r="N18" s="51"/>
    </row>
    <row r="19" spans="1:14" ht="45.75" customHeight="1">
      <c r="A19" s="64"/>
      <c r="B19" s="69"/>
      <c r="C19" s="66"/>
      <c r="D19" s="36" t="s">
        <v>40</v>
      </c>
      <c r="E19" s="36" t="s">
        <v>54</v>
      </c>
      <c r="F19" s="36">
        <v>42</v>
      </c>
      <c r="G19" s="83"/>
      <c r="H19" s="61"/>
      <c r="I19" s="15"/>
      <c r="J19" s="53"/>
      <c r="K19" s="50"/>
      <c r="L19" s="50"/>
      <c r="M19" s="53"/>
      <c r="N19" s="53"/>
    </row>
    <row r="20" spans="1:14" ht="45.75" customHeight="1">
      <c r="A20" s="62">
        <v>8</v>
      </c>
      <c r="B20" s="67">
        <v>31</v>
      </c>
      <c r="C20" s="33" t="s">
        <v>24</v>
      </c>
      <c r="D20" s="34" t="s">
        <v>38</v>
      </c>
      <c r="E20" s="34" t="s">
        <v>55</v>
      </c>
      <c r="F20" s="34">
        <v>84</v>
      </c>
      <c r="G20" s="82">
        <v>154</v>
      </c>
      <c r="H20" s="59">
        <v>80</v>
      </c>
      <c r="I20" s="15"/>
      <c r="J20" s="51">
        <f>G20-H20</f>
        <v>74</v>
      </c>
      <c r="K20" s="48" t="s">
        <v>88</v>
      </c>
      <c r="L20" s="48"/>
      <c r="M20" s="51" t="s">
        <v>97</v>
      </c>
      <c r="N20" s="51"/>
    </row>
    <row r="21" spans="1:14" ht="45.75" customHeight="1">
      <c r="A21" s="64"/>
      <c r="B21" s="69"/>
      <c r="C21" s="35" t="s">
        <v>25</v>
      </c>
      <c r="D21" s="36" t="s">
        <v>38</v>
      </c>
      <c r="E21" s="36" t="s">
        <v>56</v>
      </c>
      <c r="F21" s="36">
        <v>70</v>
      </c>
      <c r="G21" s="83"/>
      <c r="H21" s="61"/>
      <c r="I21" s="15"/>
      <c r="J21" s="53"/>
      <c r="K21" s="50"/>
      <c r="L21" s="50"/>
      <c r="M21" s="53"/>
      <c r="N21" s="53"/>
    </row>
    <row r="22" spans="1:14" ht="45.75" customHeight="1">
      <c r="A22" s="62">
        <v>9</v>
      </c>
      <c r="B22" s="67">
        <v>32</v>
      </c>
      <c r="C22" s="33" t="s">
        <v>26</v>
      </c>
      <c r="D22" s="34" t="s">
        <v>38</v>
      </c>
      <c r="E22" s="34" t="s">
        <v>57</v>
      </c>
      <c r="F22" s="34">
        <v>72</v>
      </c>
      <c r="G22" s="82">
        <f>72+67+12</f>
        <v>151</v>
      </c>
      <c r="H22" s="59">
        <v>69</v>
      </c>
      <c r="I22" s="15"/>
      <c r="J22" s="51">
        <f>G22-H22</f>
        <v>82</v>
      </c>
      <c r="K22" s="48" t="s">
        <v>88</v>
      </c>
      <c r="L22" s="48"/>
      <c r="M22" s="51" t="s">
        <v>98</v>
      </c>
      <c r="N22" s="51"/>
    </row>
    <row r="23" spans="1:14" ht="45.75" customHeight="1">
      <c r="A23" s="63"/>
      <c r="B23" s="68"/>
      <c r="C23" s="75" t="s">
        <v>27</v>
      </c>
      <c r="D23" s="38" t="s">
        <v>38</v>
      </c>
      <c r="E23" s="38" t="s">
        <v>58</v>
      </c>
      <c r="F23" s="38">
        <v>67</v>
      </c>
      <c r="G23" s="85"/>
      <c r="H23" s="60"/>
      <c r="I23" s="15"/>
      <c r="J23" s="52"/>
      <c r="K23" s="49"/>
      <c r="L23" s="49"/>
      <c r="M23" s="52"/>
      <c r="N23" s="52"/>
    </row>
    <row r="24" spans="1:14" ht="45.75" customHeight="1">
      <c r="A24" s="64"/>
      <c r="B24" s="69"/>
      <c r="C24" s="66"/>
      <c r="D24" s="36" t="s">
        <v>37</v>
      </c>
      <c r="E24" s="36" t="s">
        <v>59</v>
      </c>
      <c r="F24" s="36">
        <v>12</v>
      </c>
      <c r="G24" s="83"/>
      <c r="H24" s="60"/>
      <c r="I24" s="15"/>
      <c r="J24" s="53"/>
      <c r="K24" s="50"/>
      <c r="L24" s="50"/>
      <c r="M24" s="53"/>
      <c r="N24" s="53"/>
    </row>
    <row r="25" spans="1:14" ht="45.75" customHeight="1">
      <c r="A25" s="25">
        <v>10</v>
      </c>
      <c r="B25" s="39">
        <v>33</v>
      </c>
      <c r="C25" s="31" t="s">
        <v>28</v>
      </c>
      <c r="D25" s="32" t="s">
        <v>38</v>
      </c>
      <c r="E25" s="32" t="s">
        <v>60</v>
      </c>
      <c r="F25" s="32">
        <v>151</v>
      </c>
      <c r="G25" s="32">
        <v>151</v>
      </c>
      <c r="H25" s="15">
        <v>140</v>
      </c>
      <c r="I25" s="15"/>
      <c r="J25" s="13">
        <f>G25-H25</f>
        <v>11</v>
      </c>
      <c r="K25" s="16" t="s">
        <v>89</v>
      </c>
      <c r="L25" s="16"/>
      <c r="M25" s="13" t="s">
        <v>105</v>
      </c>
      <c r="N25" s="13"/>
    </row>
    <row r="26" spans="1:14" ht="45.75" customHeight="1">
      <c r="A26" s="25">
        <v>11</v>
      </c>
      <c r="B26" s="39">
        <v>34</v>
      </c>
      <c r="C26" s="31" t="s">
        <v>28</v>
      </c>
      <c r="D26" s="32" t="s">
        <v>38</v>
      </c>
      <c r="E26" s="32" t="s">
        <v>61</v>
      </c>
      <c r="F26" s="32">
        <v>151</v>
      </c>
      <c r="G26" s="32">
        <v>151</v>
      </c>
      <c r="H26" s="15">
        <v>134</v>
      </c>
      <c r="I26" s="15"/>
      <c r="J26" s="13">
        <f>G26-H26</f>
        <v>17</v>
      </c>
      <c r="K26" s="16" t="s">
        <v>90</v>
      </c>
      <c r="L26" s="16"/>
      <c r="M26" s="13" t="s">
        <v>104</v>
      </c>
      <c r="N26" s="13"/>
    </row>
    <row r="27" spans="1:14" ht="45.75" customHeight="1">
      <c r="A27" s="62">
        <v>12</v>
      </c>
      <c r="B27" s="67">
        <v>35</v>
      </c>
      <c r="C27" s="65" t="s">
        <v>28</v>
      </c>
      <c r="D27" s="34" t="s">
        <v>38</v>
      </c>
      <c r="E27" s="34" t="s">
        <v>62</v>
      </c>
      <c r="F27" s="34">
        <v>26</v>
      </c>
      <c r="G27" s="79">
        <f>26+85+35+8</f>
        <v>154</v>
      </c>
      <c r="H27" s="59">
        <v>131</v>
      </c>
      <c r="I27" s="15"/>
      <c r="J27" s="51">
        <f>G27-H27</f>
        <v>23</v>
      </c>
      <c r="K27" s="48" t="s">
        <v>113</v>
      </c>
      <c r="L27" s="48"/>
      <c r="M27" s="51" t="s">
        <v>115</v>
      </c>
      <c r="N27" s="51"/>
    </row>
    <row r="28" spans="1:14" ht="45.75" customHeight="1">
      <c r="A28" s="63"/>
      <c r="B28" s="68"/>
      <c r="C28" s="76"/>
      <c r="D28" s="38" t="s">
        <v>37</v>
      </c>
      <c r="E28" s="38" t="s">
        <v>63</v>
      </c>
      <c r="F28" s="38">
        <v>85</v>
      </c>
      <c r="G28" s="81"/>
      <c r="H28" s="60"/>
      <c r="I28" s="15"/>
      <c r="J28" s="52"/>
      <c r="K28" s="49"/>
      <c r="L28" s="49"/>
      <c r="M28" s="52"/>
      <c r="N28" s="52"/>
    </row>
    <row r="29" spans="1:14" ht="45.75" customHeight="1">
      <c r="A29" s="63"/>
      <c r="B29" s="68"/>
      <c r="C29" s="37" t="s">
        <v>29</v>
      </c>
      <c r="D29" s="38" t="s">
        <v>38</v>
      </c>
      <c r="E29" s="38" t="s">
        <v>64</v>
      </c>
      <c r="F29" s="38">
        <v>35</v>
      </c>
      <c r="G29" s="81"/>
      <c r="H29" s="60"/>
      <c r="I29" s="15"/>
      <c r="J29" s="52"/>
      <c r="K29" s="49"/>
      <c r="L29" s="49"/>
      <c r="M29" s="52"/>
      <c r="N29" s="52"/>
    </row>
    <row r="30" spans="1:14" ht="45.75" customHeight="1">
      <c r="A30" s="64"/>
      <c r="B30" s="69"/>
      <c r="C30" s="35" t="s">
        <v>30</v>
      </c>
      <c r="D30" s="36" t="s">
        <v>38</v>
      </c>
      <c r="E30" s="36" t="s">
        <v>65</v>
      </c>
      <c r="F30" s="36">
        <v>8</v>
      </c>
      <c r="G30" s="80"/>
      <c r="H30" s="61"/>
      <c r="I30" s="15"/>
      <c r="J30" s="53"/>
      <c r="K30" s="50"/>
      <c r="L30" s="50"/>
      <c r="M30" s="53"/>
      <c r="N30" s="53"/>
    </row>
    <row r="31" spans="1:14" ht="45.75" customHeight="1">
      <c r="A31" s="25">
        <v>13</v>
      </c>
      <c r="B31" s="39">
        <v>36</v>
      </c>
      <c r="C31" s="31" t="s">
        <v>31</v>
      </c>
      <c r="D31" s="32" t="s">
        <v>38</v>
      </c>
      <c r="E31" s="32" t="s">
        <v>66</v>
      </c>
      <c r="F31" s="32">
        <v>151</v>
      </c>
      <c r="G31" s="32">
        <v>151</v>
      </c>
      <c r="H31" s="15">
        <v>78</v>
      </c>
      <c r="I31" s="15"/>
      <c r="J31" s="13">
        <f>G31-H31</f>
        <v>73</v>
      </c>
      <c r="K31" s="16" t="s">
        <v>113</v>
      </c>
      <c r="L31" s="16"/>
      <c r="M31" s="13" t="s">
        <v>116</v>
      </c>
      <c r="N31" s="13"/>
    </row>
    <row r="32" spans="1:14" ht="45.75" customHeight="1">
      <c r="A32" s="62">
        <v>14</v>
      </c>
      <c r="B32" s="67">
        <v>37</v>
      </c>
      <c r="C32" s="65" t="s">
        <v>31</v>
      </c>
      <c r="D32" s="34" t="s">
        <v>38</v>
      </c>
      <c r="E32" s="34" t="s">
        <v>67</v>
      </c>
      <c r="F32" s="34">
        <v>66</v>
      </c>
      <c r="G32" s="79">
        <f>66+30+58</f>
        <v>154</v>
      </c>
      <c r="H32" s="59">
        <v>82</v>
      </c>
      <c r="I32" s="15"/>
      <c r="J32" s="51">
        <f>G32-H32</f>
        <v>72</v>
      </c>
      <c r="K32" s="48" t="s">
        <v>92</v>
      </c>
      <c r="L32" s="48"/>
      <c r="M32" s="51" t="s">
        <v>117</v>
      </c>
      <c r="N32" s="51"/>
    </row>
    <row r="33" spans="1:14" ht="45.75" customHeight="1">
      <c r="A33" s="63"/>
      <c r="B33" s="68"/>
      <c r="C33" s="76"/>
      <c r="D33" s="38" t="s">
        <v>39</v>
      </c>
      <c r="E33" s="38" t="s">
        <v>68</v>
      </c>
      <c r="F33" s="38">
        <v>30</v>
      </c>
      <c r="G33" s="81"/>
      <c r="H33" s="60"/>
      <c r="I33" s="15"/>
      <c r="J33" s="52"/>
      <c r="K33" s="49"/>
      <c r="L33" s="49"/>
      <c r="M33" s="52"/>
      <c r="N33" s="52"/>
    </row>
    <row r="34" spans="1:14" ht="45.75" customHeight="1">
      <c r="A34" s="64"/>
      <c r="B34" s="69"/>
      <c r="C34" s="35" t="s">
        <v>32</v>
      </c>
      <c r="D34" s="36" t="s">
        <v>38</v>
      </c>
      <c r="E34" s="36" t="s">
        <v>69</v>
      </c>
      <c r="F34" s="36">
        <v>58</v>
      </c>
      <c r="G34" s="80"/>
      <c r="H34" s="61"/>
      <c r="I34" s="15"/>
      <c r="J34" s="53"/>
      <c r="K34" s="50"/>
      <c r="L34" s="50"/>
      <c r="M34" s="53"/>
      <c r="N34" s="53"/>
    </row>
    <row r="35" spans="1:14" ht="45.75" customHeight="1">
      <c r="A35" s="62">
        <v>15</v>
      </c>
      <c r="B35" s="67">
        <v>38</v>
      </c>
      <c r="C35" s="33" t="s">
        <v>32</v>
      </c>
      <c r="D35" s="34" t="s">
        <v>39</v>
      </c>
      <c r="E35" s="34" t="s">
        <v>70</v>
      </c>
      <c r="F35" s="34">
        <v>36</v>
      </c>
      <c r="G35" s="79">
        <v>148</v>
      </c>
      <c r="H35" s="59">
        <v>119</v>
      </c>
      <c r="I35" s="15"/>
      <c r="J35" s="51">
        <f>G35-H35</f>
        <v>29</v>
      </c>
      <c r="K35" s="48" t="s">
        <v>92</v>
      </c>
      <c r="L35" s="48"/>
      <c r="M35" s="51" t="s">
        <v>109</v>
      </c>
      <c r="N35" s="51"/>
    </row>
    <row r="36" spans="1:14" ht="45.75" customHeight="1">
      <c r="A36" s="64"/>
      <c r="B36" s="68"/>
      <c r="C36" s="35" t="s">
        <v>33</v>
      </c>
      <c r="D36" s="36" t="s">
        <v>38</v>
      </c>
      <c r="E36" s="36" t="s">
        <v>71</v>
      </c>
      <c r="F36" s="36">
        <v>112</v>
      </c>
      <c r="G36" s="80"/>
      <c r="H36" s="60"/>
      <c r="I36" s="15"/>
      <c r="J36" s="53"/>
      <c r="K36" s="50"/>
      <c r="L36" s="50"/>
      <c r="M36" s="53"/>
      <c r="N36" s="53"/>
    </row>
    <row r="37" spans="1:14" ht="45.75" customHeight="1">
      <c r="A37" s="25">
        <v>16</v>
      </c>
      <c r="B37" s="12">
        <v>39</v>
      </c>
      <c r="C37" s="31" t="s">
        <v>34</v>
      </c>
      <c r="D37" s="32" t="s">
        <v>38</v>
      </c>
      <c r="E37" s="32" t="s">
        <v>72</v>
      </c>
      <c r="F37" s="32">
        <v>151</v>
      </c>
      <c r="G37" s="32">
        <v>151</v>
      </c>
      <c r="H37" s="15">
        <v>124</v>
      </c>
      <c r="I37" s="15"/>
      <c r="J37" s="13">
        <f>G37-H37</f>
        <v>27</v>
      </c>
      <c r="K37" s="16" t="s">
        <v>91</v>
      </c>
      <c r="L37" s="16"/>
      <c r="M37" s="13" t="s">
        <v>107</v>
      </c>
      <c r="N37" s="13"/>
    </row>
    <row r="38" spans="1:14" ht="45.75" customHeight="1">
      <c r="A38" s="25">
        <v>17</v>
      </c>
      <c r="B38" s="12">
        <v>40</v>
      </c>
      <c r="C38" s="31" t="s">
        <v>34</v>
      </c>
      <c r="D38" s="32" t="s">
        <v>38</v>
      </c>
      <c r="E38" s="32" t="s">
        <v>73</v>
      </c>
      <c r="F38" s="32">
        <v>151</v>
      </c>
      <c r="G38" s="32">
        <v>151</v>
      </c>
      <c r="H38" s="15">
        <v>135</v>
      </c>
      <c r="I38" s="15"/>
      <c r="J38" s="13">
        <f t="shared" ref="J38:J39" si="0">G38-H38</f>
        <v>16</v>
      </c>
      <c r="K38" s="16" t="s">
        <v>114</v>
      </c>
      <c r="L38" s="16"/>
      <c r="M38" s="13" t="s">
        <v>108</v>
      </c>
      <c r="N38" s="13"/>
    </row>
    <row r="39" spans="1:14" ht="45.75" customHeight="1">
      <c r="A39" s="25">
        <v>18</v>
      </c>
      <c r="B39" s="12">
        <v>41</v>
      </c>
      <c r="C39" s="31" t="s">
        <v>34</v>
      </c>
      <c r="D39" s="32" t="s">
        <v>38</v>
      </c>
      <c r="E39" s="32" t="s">
        <v>74</v>
      </c>
      <c r="F39" s="32">
        <v>151</v>
      </c>
      <c r="G39" s="32">
        <v>151</v>
      </c>
      <c r="H39" s="15">
        <v>137</v>
      </c>
      <c r="I39" s="23"/>
      <c r="J39" s="22">
        <f t="shared" si="0"/>
        <v>14</v>
      </c>
      <c r="K39" s="16" t="s">
        <v>93</v>
      </c>
      <c r="L39" s="16"/>
      <c r="M39" s="13" t="s">
        <v>111</v>
      </c>
      <c r="N39" s="13"/>
    </row>
    <row r="40" spans="1:14" ht="45.75" customHeight="1">
      <c r="A40" s="25">
        <v>19</v>
      </c>
      <c r="B40" s="12">
        <v>42</v>
      </c>
      <c r="C40" s="31" t="s">
        <v>35</v>
      </c>
      <c r="D40" s="32" t="s">
        <v>38</v>
      </c>
      <c r="E40" s="32" t="s">
        <v>75</v>
      </c>
      <c r="F40" s="32">
        <v>151</v>
      </c>
      <c r="G40" s="32">
        <v>151</v>
      </c>
      <c r="H40" s="15">
        <v>43</v>
      </c>
      <c r="I40" s="15"/>
      <c r="J40" s="13">
        <f>G40-H40</f>
        <v>108</v>
      </c>
      <c r="K40" s="16" t="s">
        <v>95</v>
      </c>
      <c r="L40" s="16"/>
      <c r="M40" s="13" t="s">
        <v>112</v>
      </c>
      <c r="N40" s="13"/>
    </row>
    <row r="41" spans="1:14" ht="66.75" customHeight="1">
      <c r="A41" s="67">
        <v>20</v>
      </c>
      <c r="B41" s="68">
        <v>43</v>
      </c>
      <c r="C41" s="77" t="s">
        <v>34</v>
      </c>
      <c r="D41" s="42" t="s">
        <v>38</v>
      </c>
      <c r="E41" s="42" t="s">
        <v>76</v>
      </c>
      <c r="F41" s="42">
        <v>17</v>
      </c>
      <c r="G41" s="81">
        <f>17+46+20+27+38</f>
        <v>148</v>
      </c>
      <c r="H41" s="60">
        <v>90</v>
      </c>
      <c r="I41" s="24"/>
      <c r="J41" s="52">
        <f>G41-H41</f>
        <v>58</v>
      </c>
      <c r="K41" s="48" t="s">
        <v>94</v>
      </c>
      <c r="L41" s="48"/>
      <c r="M41" s="51" t="s">
        <v>110</v>
      </c>
      <c r="N41" s="51"/>
    </row>
    <row r="42" spans="1:14" ht="45.75" customHeight="1">
      <c r="A42" s="68"/>
      <c r="B42" s="68"/>
      <c r="C42" s="76"/>
      <c r="D42" s="38" t="s">
        <v>39</v>
      </c>
      <c r="E42" s="38" t="s">
        <v>77</v>
      </c>
      <c r="F42" s="38">
        <v>46</v>
      </c>
      <c r="G42" s="81"/>
      <c r="H42" s="60"/>
      <c r="I42" s="15"/>
      <c r="J42" s="52"/>
      <c r="K42" s="49"/>
      <c r="L42" s="49"/>
      <c r="M42" s="52"/>
      <c r="N42" s="52"/>
    </row>
    <row r="43" spans="1:14" ht="45.75" customHeight="1">
      <c r="A43" s="68"/>
      <c r="B43" s="68"/>
      <c r="C43" s="37" t="s">
        <v>36</v>
      </c>
      <c r="D43" s="38" t="s">
        <v>38</v>
      </c>
      <c r="E43" s="38" t="s">
        <v>78</v>
      </c>
      <c r="F43" s="38">
        <v>20</v>
      </c>
      <c r="G43" s="81"/>
      <c r="H43" s="60"/>
      <c r="I43" s="15"/>
      <c r="J43" s="52"/>
      <c r="K43" s="49"/>
      <c r="L43" s="49"/>
      <c r="M43" s="52"/>
      <c r="N43" s="52"/>
    </row>
    <row r="44" spans="1:14" ht="45.75" customHeight="1">
      <c r="A44" s="68"/>
      <c r="B44" s="68"/>
      <c r="C44" s="75" t="s">
        <v>35</v>
      </c>
      <c r="D44" s="38" t="s">
        <v>38</v>
      </c>
      <c r="E44" s="38" t="s">
        <v>79</v>
      </c>
      <c r="F44" s="38">
        <v>27</v>
      </c>
      <c r="G44" s="81"/>
      <c r="H44" s="60"/>
      <c r="I44" s="15"/>
      <c r="J44" s="52"/>
      <c r="K44" s="49"/>
      <c r="L44" s="49"/>
      <c r="M44" s="52"/>
      <c r="N44" s="52"/>
    </row>
    <row r="45" spans="1:14" ht="60" customHeight="1">
      <c r="A45" s="68"/>
      <c r="B45" s="68"/>
      <c r="C45" s="76"/>
      <c r="D45" s="38" t="s">
        <v>37</v>
      </c>
      <c r="E45" s="38" t="s">
        <v>80</v>
      </c>
      <c r="F45" s="38">
        <v>38</v>
      </c>
      <c r="G45" s="84"/>
      <c r="H45" s="61"/>
      <c r="I45" s="15"/>
      <c r="J45" s="53"/>
      <c r="K45" s="50"/>
      <c r="L45" s="50"/>
      <c r="M45" s="53"/>
      <c r="N45" s="53"/>
    </row>
    <row r="46" spans="1:14" s="1" customFormat="1" ht="30.75" customHeight="1">
      <c r="A46" s="72" t="s">
        <v>16</v>
      </c>
      <c r="B46" s="73"/>
      <c r="C46" s="73"/>
      <c r="D46" s="73"/>
      <c r="E46" s="74"/>
      <c r="F46" s="43">
        <f>SUM(F8:F45)</f>
        <v>3010</v>
      </c>
      <c r="G46" s="43">
        <f>SUM(G8:G45)</f>
        <v>3010</v>
      </c>
      <c r="H46" s="43">
        <f>SUM(H8:H45)</f>
        <v>1779</v>
      </c>
      <c r="I46" s="43">
        <f>SUM(I8:I45)</f>
        <v>0</v>
      </c>
      <c r="J46" s="43">
        <f>SUM(J8:J45)</f>
        <v>1231</v>
      </c>
      <c r="K46" s="19"/>
      <c r="L46" s="19"/>
      <c r="M46" s="19"/>
      <c r="N46" s="19"/>
    </row>
    <row r="47" spans="1:14" ht="31.5" customHeight="1">
      <c r="A47" s="44"/>
      <c r="B47" s="44"/>
      <c r="C47" s="17"/>
      <c r="D47" s="17"/>
      <c r="E47" s="17"/>
      <c r="F47" s="17"/>
      <c r="G47" s="17"/>
      <c r="H47" s="46" t="s">
        <v>118</v>
      </c>
      <c r="I47" s="46"/>
      <c r="J47" s="46"/>
      <c r="K47" s="46"/>
      <c r="L47" s="46"/>
      <c r="M47" s="46"/>
      <c r="N47" s="46"/>
    </row>
    <row r="48" spans="1:14" ht="24.75" customHeight="1">
      <c r="A48" s="44"/>
      <c r="B48" s="44"/>
      <c r="C48" s="17"/>
      <c r="D48" s="17"/>
      <c r="E48" s="17"/>
      <c r="F48" s="17"/>
      <c r="G48" s="17"/>
      <c r="H48" s="47" t="s">
        <v>18</v>
      </c>
      <c r="I48" s="47"/>
      <c r="J48" s="47"/>
      <c r="K48" s="47"/>
      <c r="L48" s="47"/>
      <c r="M48" s="47"/>
      <c r="N48" s="47"/>
    </row>
    <row r="49" spans="3:14" ht="30.75" customHeight="1">
      <c r="C49" s="21"/>
      <c r="D49" s="21"/>
      <c r="E49" s="21"/>
      <c r="L49" s="55"/>
      <c r="M49" s="55"/>
      <c r="N49" s="55"/>
    </row>
    <row r="50" spans="3:14" ht="30.75" customHeight="1">
      <c r="C50" s="21"/>
      <c r="D50" s="21"/>
      <c r="E50" s="21"/>
      <c r="L50" s="55"/>
      <c r="M50" s="55"/>
      <c r="N50" s="55"/>
    </row>
    <row r="51" spans="3:14" ht="30.75" customHeight="1">
      <c r="H51" s="54" t="s">
        <v>17</v>
      </c>
      <c r="I51" s="54"/>
      <c r="J51" s="54"/>
      <c r="K51" s="54"/>
      <c r="L51" s="54"/>
      <c r="M51" s="54"/>
      <c r="N51" s="54"/>
    </row>
  </sheetData>
  <mergeCells count="97">
    <mergeCell ref="A41:A45"/>
    <mergeCell ref="B41:B45"/>
    <mergeCell ref="G10:G11"/>
    <mergeCell ref="G13:G16"/>
    <mergeCell ref="G18:G19"/>
    <mergeCell ref="G41:G45"/>
    <mergeCell ref="B35:B36"/>
    <mergeCell ref="A35:A36"/>
    <mergeCell ref="B10:B11"/>
    <mergeCell ref="A10:A11"/>
    <mergeCell ref="B13:B16"/>
    <mergeCell ref="G20:G21"/>
    <mergeCell ref="G22:G24"/>
    <mergeCell ref="G27:G30"/>
    <mergeCell ref="G32:G34"/>
    <mergeCell ref="G35:G36"/>
    <mergeCell ref="A3:N3"/>
    <mergeCell ref="A4:N4"/>
    <mergeCell ref="A46:E46"/>
    <mergeCell ref="B18:B19"/>
    <mergeCell ref="A18:A19"/>
    <mergeCell ref="B20:B21"/>
    <mergeCell ref="A20:A21"/>
    <mergeCell ref="C23:C24"/>
    <mergeCell ref="C27:C28"/>
    <mergeCell ref="C32:C33"/>
    <mergeCell ref="C41:C42"/>
    <mergeCell ref="C44:C45"/>
    <mergeCell ref="A22:A24"/>
    <mergeCell ref="B22:B24"/>
    <mergeCell ref="A5:N5"/>
    <mergeCell ref="A13:A16"/>
    <mergeCell ref="C18:C19"/>
    <mergeCell ref="B27:B30"/>
    <mergeCell ref="A27:A30"/>
    <mergeCell ref="B32:B34"/>
    <mergeCell ref="A32:A34"/>
    <mergeCell ref="H10:H11"/>
    <mergeCell ref="J10:J11"/>
    <mergeCell ref="H13:H16"/>
    <mergeCell ref="J13:J16"/>
    <mergeCell ref="H18:H19"/>
    <mergeCell ref="J18:J19"/>
    <mergeCell ref="H20:H21"/>
    <mergeCell ref="J20:J21"/>
    <mergeCell ref="H22:H24"/>
    <mergeCell ref="J22:J24"/>
    <mergeCell ref="H27:H30"/>
    <mergeCell ref="J27:J30"/>
    <mergeCell ref="H32:H34"/>
    <mergeCell ref="J32:J34"/>
    <mergeCell ref="H35:H36"/>
    <mergeCell ref="J35:J36"/>
    <mergeCell ref="H41:H45"/>
    <mergeCell ref="J41:J45"/>
    <mergeCell ref="K10:K11"/>
    <mergeCell ref="L10:L11"/>
    <mergeCell ref="N10:N11"/>
    <mergeCell ref="K13:K16"/>
    <mergeCell ref="L13:L16"/>
    <mergeCell ref="M13:M16"/>
    <mergeCell ref="N13:N16"/>
    <mergeCell ref="M10:M11"/>
    <mergeCell ref="K27:K30"/>
    <mergeCell ref="L27:L30"/>
    <mergeCell ref="M27:M30"/>
    <mergeCell ref="N27:N30"/>
    <mergeCell ref="K18:K19"/>
    <mergeCell ref="L18:L19"/>
    <mergeCell ref="M18:M19"/>
    <mergeCell ref="N18:N19"/>
    <mergeCell ref="K20:K21"/>
    <mergeCell ref="L20:L21"/>
    <mergeCell ref="M20:M21"/>
    <mergeCell ref="N20:N21"/>
    <mergeCell ref="H51:N51"/>
    <mergeCell ref="K41:K45"/>
    <mergeCell ref="L41:L45"/>
    <mergeCell ref="M41:M45"/>
    <mergeCell ref="N41:N45"/>
    <mergeCell ref="L49:N50"/>
    <mergeCell ref="F1:O1"/>
    <mergeCell ref="F2:M2"/>
    <mergeCell ref="H47:N47"/>
    <mergeCell ref="H48:N48"/>
    <mergeCell ref="K32:K34"/>
    <mergeCell ref="L32:L34"/>
    <mergeCell ref="M32:M34"/>
    <mergeCell ref="N32:N34"/>
    <mergeCell ref="K35:K36"/>
    <mergeCell ref="L35:L36"/>
    <mergeCell ref="M35:M36"/>
    <mergeCell ref="N35:N36"/>
    <mergeCell ref="K22:K24"/>
    <mergeCell ref="L22:L24"/>
    <mergeCell ref="M22:M24"/>
    <mergeCell ref="N22:N24"/>
  </mergeCells>
  <pageMargins left="0.48" right="0.17" top="0.17" bottom="0.17" header="0.17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biên chế 1-2021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2021-04-12T08:26:05Z</cp:lastPrinted>
  <dcterms:created xsi:type="dcterms:W3CDTF">2020-08-19T09:15:00Z</dcterms:created>
  <dcterms:modified xsi:type="dcterms:W3CDTF">2021-04-14T03:26:49Z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1033-11.2.0.10017</vt:lpwstr>
  </property>
</Properties>
</file>